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60" yWindow="435" windowWidth="8115" windowHeight="7380" tabRatio="808" activeTab="1"/>
  </bookViews>
  <sheets>
    <sheet name="PAC 2014 CÓRDOBAS" sheetId="1" r:id="rId1"/>
    <sheet name="PAC 2014 DÓLARES" sheetId="3" r:id="rId2"/>
  </sheets>
  <calcPr calcId="145621"/>
</workbook>
</file>

<file path=xl/calcChain.xml><?xml version="1.0" encoding="utf-8"?>
<calcChain xmlns="http://schemas.openxmlformats.org/spreadsheetml/2006/main">
  <c r="C102" i="1" l="1"/>
  <c r="D102" i="1"/>
  <c r="E102" i="1"/>
  <c r="F10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6" i="1"/>
  <c r="G102" i="1" l="1"/>
</calcChain>
</file>

<file path=xl/comments1.xml><?xml version="1.0" encoding="utf-8"?>
<comments xmlns="http://schemas.openxmlformats.org/spreadsheetml/2006/main">
  <authors>
    <author>Joaquín Bárcenas</author>
  </authors>
  <commentList>
    <comment ref="E10" authorId="0">
      <text>
        <r>
          <rPr>
            <b/>
            <sz val="9"/>
            <color indexed="81"/>
            <rFont val="Tahoma"/>
            <charset val="1"/>
          </rPr>
          <t>Joaquín Bárcenas:</t>
        </r>
        <r>
          <rPr>
            <sz val="9"/>
            <color indexed="81"/>
            <rFont val="Tahoma"/>
            <charset val="1"/>
          </rPr>
          <t xml:space="preserve">
El detalle esta subido en la web, pero aparece en blanco.</t>
        </r>
      </text>
    </comment>
    <comment ref="F10" authorId="0">
      <text>
        <r>
          <rPr>
            <b/>
            <sz val="9"/>
            <color indexed="81"/>
            <rFont val="Tahoma"/>
            <charset val="1"/>
          </rPr>
          <t>Joaquín Bárcenas:</t>
        </r>
        <r>
          <rPr>
            <sz val="9"/>
            <color indexed="81"/>
            <rFont val="Tahoma"/>
            <charset val="1"/>
          </rPr>
          <t xml:space="preserve">
El detalle esta subido en la web, pero aparece en blanco.</t>
        </r>
      </text>
    </comment>
    <comment ref="E68" authorId="0">
      <text>
        <r>
          <rPr>
            <b/>
            <sz val="9"/>
            <color indexed="81"/>
            <rFont val="Tahoma"/>
            <charset val="1"/>
          </rPr>
          <t>Joaquín Bárcenas:</t>
        </r>
        <r>
          <rPr>
            <sz val="9"/>
            <color indexed="81"/>
            <rFont val="Tahoma"/>
            <charset val="1"/>
          </rPr>
          <t xml:space="preserve">
El detalle esta subido en la web, pero aparece en blanco.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Acá subieron el instructivo de como manipular el formatodel prepac, y no subieron información acerca de las contrataciones para obras.</t>
        </r>
      </text>
    </comment>
    <comment ref="E84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Es el único que aparece a nivel de prepac.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Es el único que aparece a nivel de prepac.</t>
        </r>
      </text>
    </comment>
    <comment ref="E85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  <comment ref="E100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</commentList>
</comments>
</file>

<file path=xl/comments2.xml><?xml version="1.0" encoding="utf-8"?>
<comments xmlns="http://schemas.openxmlformats.org/spreadsheetml/2006/main">
  <authors>
    <author>Joaquín Bárcenas</author>
    <author>Labarca</author>
  </authors>
  <commentList>
    <comment ref="E10" authorId="0">
      <text>
        <r>
          <rPr>
            <b/>
            <sz val="9"/>
            <color indexed="81"/>
            <rFont val="Tahoma"/>
            <charset val="1"/>
          </rPr>
          <t>Joaquín Bárcenas:</t>
        </r>
        <r>
          <rPr>
            <sz val="9"/>
            <color indexed="81"/>
            <rFont val="Tahoma"/>
            <charset val="1"/>
          </rPr>
          <t xml:space="preserve">
El detalle esta subido en la web, pero aparece en blanco.</t>
        </r>
      </text>
    </comment>
    <comment ref="F10" authorId="0">
      <text>
        <r>
          <rPr>
            <b/>
            <sz val="9"/>
            <color indexed="81"/>
            <rFont val="Tahoma"/>
            <charset val="1"/>
          </rPr>
          <t>Joaquín Bárcenas:</t>
        </r>
        <r>
          <rPr>
            <sz val="9"/>
            <color indexed="81"/>
            <rFont val="Tahoma"/>
            <charset val="1"/>
          </rPr>
          <t xml:space="preserve">
El detalle esta subido en la web, pero aparece en blanco.</t>
        </r>
      </text>
    </comment>
    <comment ref="E68" authorId="0">
      <text>
        <r>
          <rPr>
            <b/>
            <sz val="9"/>
            <color indexed="81"/>
            <rFont val="Tahoma"/>
            <charset val="1"/>
          </rPr>
          <t>Joaquín Bárcenas:</t>
        </r>
        <r>
          <rPr>
            <sz val="9"/>
            <color indexed="81"/>
            <rFont val="Tahoma"/>
            <charset val="1"/>
          </rPr>
          <t xml:space="preserve">
El detalle esta subido en la web, pero aparece en blanco.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Acá subieron el instructivo de como manipular el formatodel prepac, y no subieron información acerca de las contrataciones para obras.</t>
        </r>
      </text>
    </comment>
    <comment ref="E83" authorId="1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Es el único que aparece a nivel de prepac.</t>
        </r>
      </text>
    </comment>
    <comment ref="F83" authorId="1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Es el único que aparece a nivel de prepac.</t>
        </r>
      </text>
    </comment>
    <comment ref="E85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  <comment ref="E100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</commentList>
</comments>
</file>

<file path=xl/sharedStrings.xml><?xml version="1.0" encoding="utf-8"?>
<sst xmlns="http://schemas.openxmlformats.org/spreadsheetml/2006/main" count="410" uniqueCount="109">
  <si>
    <t>Contrataciones  2014</t>
  </si>
  <si>
    <t>(córdobas corrientes)</t>
  </si>
  <si>
    <t>Institución</t>
  </si>
  <si>
    <t>Bienes</t>
  </si>
  <si>
    <t xml:space="preserve">Consultorias </t>
  </si>
  <si>
    <t>Obras</t>
  </si>
  <si>
    <t xml:space="preserve">Servicios </t>
  </si>
  <si>
    <t xml:space="preserve">Total </t>
  </si>
  <si>
    <t>Consejo Supremo Electoral</t>
  </si>
  <si>
    <t>Dirección General de Servicios Aduaneros</t>
  </si>
  <si>
    <t>Empresa Portuaria Nacional</t>
  </si>
  <si>
    <t>Escuela Internacional de Agricultura y Ganadería</t>
  </si>
  <si>
    <t>Fondo de Mantenimiento Vial</t>
  </si>
  <si>
    <t>Instituto Nacional de Información de Desarrollo</t>
  </si>
  <si>
    <t>Instituto Nicaragüense de Seguridad Social</t>
  </si>
  <si>
    <t>Ministerio de Educación</t>
  </si>
  <si>
    <t>Ministerio de Relaciones Exteriores</t>
  </si>
  <si>
    <t>Ministerio de Transporte e Infraestructura</t>
  </si>
  <si>
    <t>Universidad Católica Agropecuaria del Trópico Seco</t>
  </si>
  <si>
    <t>-</t>
  </si>
  <si>
    <t>Bluefields Indian Caribbean University</t>
  </si>
  <si>
    <t>Contraloría General de la República</t>
  </si>
  <si>
    <t>Empresa Constructora Las Segovias</t>
  </si>
  <si>
    <t>Instituto Nacional Tecnológico</t>
  </si>
  <si>
    <t>Autoridad Nacional del Agua</t>
  </si>
  <si>
    <t>Banco Central de Nicaragua</t>
  </si>
  <si>
    <t>Carrera Administrativa Municipal</t>
  </si>
  <si>
    <t>Centro de Trámites de las Exportaciones</t>
  </si>
  <si>
    <t>Consejo Nacional de Universidades</t>
  </si>
  <si>
    <t>Corporación de Empresa Regionales de la Construcción</t>
  </si>
  <si>
    <t>Corporación de Zonas Francas</t>
  </si>
  <si>
    <t>Corte Suprema de Justicia</t>
  </si>
  <si>
    <t>Empresa Administradora de Aeropuertos Internacionales</t>
  </si>
  <si>
    <t>Empresa Nicaragüense de Acueductos y Alcantarillados</t>
  </si>
  <si>
    <t>Empresa Nicaragüense de Alimentos Básicos</t>
  </si>
  <si>
    <t>Empresa Nicaraguense de Importaciones</t>
  </si>
  <si>
    <t>Gobierno Regional Autónomo Atlántico Sur</t>
  </si>
  <si>
    <t>Instituto Contra el Alcoholismo y la Drogadiccion</t>
  </si>
  <si>
    <t>Instituto de Seguridad Social y Desarrollo Humano</t>
  </si>
  <si>
    <t>Instituto Nicaragüense de Aeronáutica Civil</t>
  </si>
  <si>
    <t>Instituto Nicaragüense de Deportes</t>
  </si>
  <si>
    <t>Instituto Nicaragüense de Fomento Cooperativo</t>
  </si>
  <si>
    <t>Instituto Nicaragüense de Fomento Municipal</t>
  </si>
  <si>
    <t>Instituto Nicaragüense de la Pesca y Acuicultura</t>
  </si>
  <si>
    <t>Instituto Nicaragüense de Turismo</t>
  </si>
  <si>
    <t>Instituto Tecnologico Nacional</t>
  </si>
  <si>
    <t>Ministerio de Defensa</t>
  </si>
  <si>
    <t>Ministerio de Economia Familiar, Comunitaria, Cooperativa y Asociativa</t>
  </si>
  <si>
    <t>Ministerio de Hacienda y Crédito Público</t>
  </si>
  <si>
    <t>Ministerio de la Familia</t>
  </si>
  <si>
    <t>Ministerio de la Mujer</t>
  </si>
  <si>
    <t>Ministerio de Salud</t>
  </si>
  <si>
    <t>Ministerio Público</t>
  </si>
  <si>
    <t>Presidencia de la República</t>
  </si>
  <si>
    <t>Procuraduría General de la República</t>
  </si>
  <si>
    <t>Programa de Ordenamiento de la Propiedad</t>
  </si>
  <si>
    <t>Superintendencia de Bancos y Otras Instituciones Financieras</t>
  </si>
  <si>
    <t>Vice-Presidencia de la República</t>
  </si>
  <si>
    <t>Asamblea Nacional de Nicaragua</t>
  </si>
  <si>
    <t>Comisión de Apelación del Servicio Civil</t>
  </si>
  <si>
    <t>Instituto Nacional Tecnología Agropecuaria</t>
  </si>
  <si>
    <t>Ministerio de Gobernación</t>
  </si>
  <si>
    <t>Banco de Fomento a la Produccion</t>
  </si>
  <si>
    <t>Instituto de la Vivienda Urbana y Rural</t>
  </si>
  <si>
    <t>Radio Nicaragua</t>
  </si>
  <si>
    <t>Ministerio de la Juventud</t>
  </si>
  <si>
    <t>Ministerio de Fomento Industria y Comercio</t>
  </si>
  <si>
    <t>Ministerio de Energía y Minas</t>
  </si>
  <si>
    <t>Ministerio de Ambiente y Recursos Naturales</t>
  </si>
  <si>
    <t>Ministerio Agropecuario y Forestal</t>
  </si>
  <si>
    <t>Instituto Nicaragüense de Estudios Territoriales</t>
  </si>
  <si>
    <t>Instituto Nicaragüense de Cultura</t>
  </si>
  <si>
    <t>Instituto Nacional de Promocion de la Competencia</t>
  </si>
  <si>
    <t>Fondo de Inversión Social de Emergencia</t>
  </si>
  <si>
    <t>Fondo Nacional de Desarrollo Forestal</t>
  </si>
  <si>
    <t>Empresa Nicaragüense de Electricidad</t>
  </si>
  <si>
    <t>Empresa Naviera Mercante Nicaragua Shipping Enterprice</t>
  </si>
  <si>
    <t>Empresa Nacional de Transmisión Eléctrica</t>
  </si>
  <si>
    <t>Corporaciones Nacionales del Sector Publico</t>
  </si>
  <si>
    <t>Comisión Nacional de Microfinanzas</t>
  </si>
  <si>
    <t>Universidad Politécnica</t>
  </si>
  <si>
    <t>Universidad Nacional de Ingeniería</t>
  </si>
  <si>
    <t>Universidad Nacional Agraria</t>
  </si>
  <si>
    <t>Universidad Centroamericana</t>
  </si>
  <si>
    <t>Policía Nacional</t>
  </si>
  <si>
    <t>Instituto Nicaragüense de Energía</t>
  </si>
  <si>
    <t>Empresa Integral de la Construcción Manuel Escobar Pereira</t>
  </si>
  <si>
    <t>Correos de Nicaragua</t>
  </si>
  <si>
    <t>Nota:</t>
  </si>
  <si>
    <t>Empresa Nicaraguense de Construcciones</t>
  </si>
  <si>
    <t>Unidad de Análisis Financiero</t>
  </si>
  <si>
    <t>Teatro Nacional Rubén Darío</t>
  </si>
  <si>
    <t>Direccion General de Ingresos</t>
  </si>
  <si>
    <t>Empresa Constructora Tres</t>
  </si>
  <si>
    <t>Empresa Nicaraguense de Petroleo</t>
  </si>
  <si>
    <t>Gobierno Regional Autónomo Atlántico Norte</t>
  </si>
  <si>
    <t>Instituto Nacional Forestal</t>
  </si>
  <si>
    <t>Instituto Nicaragüense de Acueductos y Alcantarillados</t>
  </si>
  <si>
    <t>Loteria Nacional</t>
  </si>
  <si>
    <t>Ministerio del Trabajo</t>
  </si>
  <si>
    <t>Procuraduria para la Defensa de los Derechos Humanos</t>
  </si>
  <si>
    <t>Universidad Nacional Autónoma de Nicaragua- Managua</t>
  </si>
  <si>
    <t>Universidad Nacional Autónoma de Nicaragua- Leon</t>
  </si>
  <si>
    <t>Universidad Catolica Redemptoris Mater</t>
  </si>
  <si>
    <t xml:space="preserve">Monto total en compras públicas </t>
  </si>
  <si>
    <t>Secretaría Ejecutiva SINAPRED</t>
  </si>
  <si>
    <t>(dólares)</t>
  </si>
  <si>
    <t>Estos datos se han actualizado hasta el dia 25 de febrero del 2014. Existen actualizaciones que se dieron despues de esa hora y que no estan contenidos en esta tabla.</t>
  </si>
  <si>
    <t xml:space="preserve">Los datos aquí disponibles son extraídos de los PAC definitivos publicados por las instituciones a partir de enero del 2014 en el portal www.nicaraguacompra.gob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</si>
</sst>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C$&quot;\ * #,##0.00_);_(&quot;C$&quot;\ * \(#,##0.00\);_(&quot;C$&quot;\ * &quot;-&quot;??_);_(@_)"/>
    <numFmt numFmtId="43" formatCode="_(* #,##0.00_);_(* \(#,##0.00\);_(* &quot;-&quot;??_);_(@_)"/>
    <numFmt numFmtId="164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10"/>
      <color indexed="8"/>
      <name val="MS Sans Serif"/>
      <family val="2"/>
    </font>
    <font>
      <b/>
      <i/>
      <sz val="10"/>
      <color indexed="17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8"/>
      <color theme="1"/>
      <name val="Verdana"/>
      <family val="2"/>
    </font>
    <font>
      <sz val="8"/>
      <color indexed="8"/>
      <name val="Verdana"/>
      <family val="2"/>
    </font>
    <font>
      <b/>
      <sz val="8"/>
      <color theme="1"/>
      <name val="Verdana"/>
      <family val="2"/>
    </font>
    <font>
      <b/>
      <sz val="8"/>
      <color indexed="8"/>
      <name val="Verdan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</cellStyleXfs>
  <cellXfs count="16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6" fillId="0" borderId="0" xfId="0" applyFont="1" applyFill="1"/>
    <xf numFmtId="0" fontId="5" fillId="0" borderId="0" xfId="0" applyFont="1" applyFill="1" applyAlignment="1"/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Border="1"/>
    <xf numFmtId="0" fontId="6" fillId="0" borderId="2" xfId="0" applyFont="1" applyFill="1" applyBorder="1"/>
    <xf numFmtId="4" fontId="13" fillId="0" borderId="0" xfId="5" applyNumberFormat="1" applyFont="1" applyFill="1" applyBorder="1" applyAlignment="1" applyProtection="1">
      <alignment horizontal="right" vertical="center"/>
    </xf>
    <xf numFmtId="4" fontId="15" fillId="0" borderId="0" xfId="5" applyNumberFormat="1" applyFont="1" applyFill="1" applyBorder="1" applyAlignment="1" applyProtection="1">
      <alignment horizontal="right" vertical="center"/>
    </xf>
    <xf numFmtId="0" fontId="12" fillId="0" borderId="0" xfId="0" applyFont="1"/>
    <xf numFmtId="0" fontId="14" fillId="0" borderId="0" xfId="0" applyFont="1"/>
    <xf numFmtId="0" fontId="4" fillId="0" borderId="0" xfId="0" applyFont="1" applyFill="1" applyBorder="1"/>
    <xf numFmtId="0" fontId="7" fillId="0" borderId="1" xfId="1" applyNumberFormat="1" applyFont="1" applyFill="1" applyBorder="1" applyAlignment="1">
      <alignment horizontal="center" vertical="center"/>
    </xf>
  </cellXfs>
  <cellStyles count="32">
    <cellStyle name="Millares 2" xfId="2"/>
    <cellStyle name="Millares 2 2" xfId="4"/>
    <cellStyle name="Millares 2 2 2" xfId="24"/>
    <cellStyle name="Millares 3" xfId="25"/>
    <cellStyle name="Millares 51" xfId="12"/>
    <cellStyle name="Moneda 2" xfId="11"/>
    <cellStyle name="Normal" xfId="0" builtinId="0"/>
    <cellStyle name="Normal 10" xfId="5"/>
    <cellStyle name="Normal 2" xfId="1"/>
    <cellStyle name="Normal 2 2" xfId="6"/>
    <cellStyle name="Normal 2 2 14 2" xfId="13"/>
    <cellStyle name="Normal 2 2 2" xfId="26"/>
    <cellStyle name="Normal 2 2 2 10" xfId="14"/>
    <cellStyle name="Normal 2 23" xfId="15"/>
    <cellStyle name="Normal 2 3" xfId="7"/>
    <cellStyle name="Normal 2 41" xfId="30"/>
    <cellStyle name="Normal 2 9" xfId="16"/>
    <cellStyle name="Normal 3" xfId="3"/>
    <cellStyle name="Normal 3 10 2 10" xfId="17"/>
    <cellStyle name="Normal 3 2" xfId="18"/>
    <cellStyle name="Normal 3 3" xfId="28"/>
    <cellStyle name="Normal 3 5" xfId="29"/>
    <cellStyle name="Normal 4" xfId="8"/>
    <cellStyle name="Normal 5" xfId="9"/>
    <cellStyle name="Normal 5 16 2 10" xfId="19"/>
    <cellStyle name="Normal 5 2" xfId="23"/>
    <cellStyle name="Normal 52" xfId="20"/>
    <cellStyle name="Normal 56" xfId="21"/>
    <cellStyle name="Normal 6" xfId="10"/>
    <cellStyle name="Normal 7" xfId="27"/>
    <cellStyle name="Normal 8" xfId="31"/>
    <cellStyle name="SnipRepFormato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6"/>
  <sheetViews>
    <sheetView showGridLines="0" workbookViewId="0">
      <selection activeCell="B6" sqref="B6"/>
    </sheetView>
  </sheetViews>
  <sheetFormatPr baseColWidth="10" defaultRowHeight="11.25" x14ac:dyDescent="0.15"/>
  <cols>
    <col min="1" max="1" width="4.140625" style="4" customWidth="1"/>
    <col min="2" max="2" width="55.28515625" style="4" customWidth="1"/>
    <col min="3" max="3" width="19.85546875" style="4" customWidth="1"/>
    <col min="4" max="4" width="17.85546875" style="4" customWidth="1"/>
    <col min="5" max="5" width="18.28515625" style="4" customWidth="1"/>
    <col min="6" max="6" width="19.42578125" style="4" customWidth="1"/>
    <col min="7" max="7" width="21.140625" style="4" customWidth="1"/>
    <col min="8" max="16384" width="11.42578125" style="4"/>
  </cols>
  <sheetData>
    <row r="1" spans="1:7" ht="15" customHeight="1" x14ac:dyDescent="0.15">
      <c r="A1" s="2" t="s">
        <v>0</v>
      </c>
      <c r="B1" s="3"/>
    </row>
    <row r="2" spans="1:7" ht="15" customHeight="1" x14ac:dyDescent="0.15">
      <c r="A2" s="5" t="s">
        <v>1</v>
      </c>
      <c r="B2" s="6"/>
    </row>
    <row r="3" spans="1:7" ht="12" thickBot="1" x14ac:dyDescent="0.2">
      <c r="B3" s="7"/>
    </row>
    <row r="4" spans="1:7" ht="15.75" customHeight="1" thickBot="1" x14ac:dyDescent="0.2">
      <c r="A4" s="15" t="s">
        <v>2</v>
      </c>
      <c r="B4" s="15"/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ht="6" customHeight="1" x14ac:dyDescent="0.15"/>
    <row r="6" spans="1:7" s="8" customFormat="1" ht="15" customHeight="1" x14ac:dyDescent="0.15">
      <c r="B6" s="12" t="s">
        <v>58</v>
      </c>
      <c r="C6" s="10">
        <v>29606097.789999999</v>
      </c>
      <c r="D6" s="10">
        <v>5480903</v>
      </c>
      <c r="E6" s="10">
        <v>6585571.6399999997</v>
      </c>
      <c r="F6" s="10">
        <v>21263912</v>
      </c>
      <c r="G6" s="10">
        <f>SUM(C6:F6)</f>
        <v>62936484.43</v>
      </c>
    </row>
    <row r="7" spans="1:7" s="8" customFormat="1" ht="15" customHeight="1" x14ac:dyDescent="0.15">
      <c r="B7" s="12" t="s">
        <v>24</v>
      </c>
      <c r="C7" s="10">
        <v>341514</v>
      </c>
      <c r="D7" s="10" t="s">
        <v>19</v>
      </c>
      <c r="E7" s="10" t="s">
        <v>19</v>
      </c>
      <c r="F7" s="10">
        <v>531696</v>
      </c>
      <c r="G7" s="10">
        <f t="shared" ref="G7:G70" si="0">SUM(C7:F7)</f>
        <v>873210</v>
      </c>
    </row>
    <row r="8" spans="1:7" s="8" customFormat="1" ht="15" customHeight="1" x14ac:dyDescent="0.15">
      <c r="B8" s="12" t="s">
        <v>25</v>
      </c>
      <c r="C8" s="10">
        <v>82127773.510000005</v>
      </c>
      <c r="D8" s="10">
        <v>49047000</v>
      </c>
      <c r="E8" s="10">
        <v>14263700</v>
      </c>
      <c r="F8" s="10">
        <v>84579177.25</v>
      </c>
      <c r="G8" s="10">
        <f t="shared" si="0"/>
        <v>230017650.75999999</v>
      </c>
    </row>
    <row r="9" spans="1:7" s="8" customFormat="1" ht="15" customHeight="1" x14ac:dyDescent="0.15">
      <c r="B9" s="12" t="s">
        <v>62</v>
      </c>
      <c r="C9" s="10">
        <v>36067899.049999997</v>
      </c>
      <c r="D9" s="10" t="s">
        <v>19</v>
      </c>
      <c r="E9" s="10">
        <v>12955896</v>
      </c>
      <c r="F9" s="10">
        <v>36815686.899999999</v>
      </c>
      <c r="G9" s="10">
        <f t="shared" si="0"/>
        <v>85839481.949999988</v>
      </c>
    </row>
    <row r="10" spans="1:7" s="8" customFormat="1" ht="15" customHeight="1" x14ac:dyDescent="0.15">
      <c r="B10" s="12" t="s">
        <v>20</v>
      </c>
      <c r="C10" s="10">
        <v>5095318</v>
      </c>
      <c r="D10" s="10" t="s">
        <v>19</v>
      </c>
      <c r="E10" s="10" t="s">
        <v>19</v>
      </c>
      <c r="F10" s="10" t="s">
        <v>19</v>
      </c>
      <c r="G10" s="10">
        <f t="shared" si="0"/>
        <v>5095318</v>
      </c>
    </row>
    <row r="11" spans="1:7" s="8" customFormat="1" ht="15" customHeight="1" x14ac:dyDescent="0.15">
      <c r="B11" s="12" t="s">
        <v>26</v>
      </c>
      <c r="C11" s="10">
        <v>15438498</v>
      </c>
      <c r="D11" s="10" t="s">
        <v>19</v>
      </c>
      <c r="E11" s="10" t="s">
        <v>19</v>
      </c>
      <c r="F11" s="10">
        <v>49354003.530000001</v>
      </c>
      <c r="G11" s="10">
        <f t="shared" si="0"/>
        <v>64792501.530000001</v>
      </c>
    </row>
    <row r="12" spans="1:7" s="8" customFormat="1" ht="15" customHeight="1" x14ac:dyDescent="0.15">
      <c r="B12" s="12" t="s">
        <v>27</v>
      </c>
      <c r="C12" s="10">
        <v>2920600</v>
      </c>
      <c r="D12" s="10">
        <v>78000</v>
      </c>
      <c r="E12" s="10" t="s">
        <v>19</v>
      </c>
      <c r="F12" s="10">
        <v>3468800</v>
      </c>
      <c r="G12" s="10">
        <f t="shared" si="0"/>
        <v>6467400</v>
      </c>
    </row>
    <row r="13" spans="1:7" s="8" customFormat="1" ht="15" customHeight="1" x14ac:dyDescent="0.15">
      <c r="B13" s="12" t="s">
        <v>59</v>
      </c>
      <c r="C13" s="10">
        <v>109375</v>
      </c>
      <c r="D13" s="10" t="s">
        <v>19</v>
      </c>
      <c r="E13" s="10" t="s">
        <v>19</v>
      </c>
      <c r="F13" s="10">
        <v>569067</v>
      </c>
      <c r="G13" s="10">
        <f t="shared" si="0"/>
        <v>678442</v>
      </c>
    </row>
    <row r="14" spans="1:7" s="8" customFormat="1" ht="15" customHeight="1" x14ac:dyDescent="0.15">
      <c r="B14" s="12" t="s">
        <v>79</v>
      </c>
      <c r="C14" s="10">
        <v>1191380</v>
      </c>
      <c r="D14" s="10" t="s">
        <v>19</v>
      </c>
      <c r="E14" s="10">
        <v>50000</v>
      </c>
      <c r="F14" s="10">
        <v>1722576</v>
      </c>
      <c r="G14" s="10">
        <f t="shared" si="0"/>
        <v>2963956</v>
      </c>
    </row>
    <row r="15" spans="1:7" s="8" customFormat="1" ht="15" customHeight="1" x14ac:dyDescent="0.15">
      <c r="B15" s="12" t="s">
        <v>28</v>
      </c>
      <c r="C15" s="10">
        <v>7187672.0700000012</v>
      </c>
      <c r="D15" s="10">
        <v>285000</v>
      </c>
      <c r="E15" s="10">
        <v>1100000</v>
      </c>
      <c r="F15" s="10">
        <v>18361306.199999999</v>
      </c>
      <c r="G15" s="10">
        <f t="shared" si="0"/>
        <v>26933978.27</v>
      </c>
    </row>
    <row r="16" spans="1:7" s="8" customFormat="1" ht="15" customHeight="1" x14ac:dyDescent="0.15">
      <c r="B16" s="12" t="s">
        <v>8</v>
      </c>
      <c r="C16" s="10">
        <v>9043874</v>
      </c>
      <c r="D16" s="10" t="s">
        <v>19</v>
      </c>
      <c r="E16" s="10" t="s">
        <v>19</v>
      </c>
      <c r="F16" s="10">
        <v>379650</v>
      </c>
      <c r="G16" s="10">
        <f t="shared" si="0"/>
        <v>9423524</v>
      </c>
    </row>
    <row r="17" spans="2:7" s="8" customFormat="1" ht="15" customHeight="1" x14ac:dyDescent="0.15">
      <c r="B17" s="12" t="s">
        <v>21</v>
      </c>
      <c r="C17" s="10">
        <v>4135951.38</v>
      </c>
      <c r="D17" s="10">
        <v>3357287.84</v>
      </c>
      <c r="E17" s="10" t="s">
        <v>19</v>
      </c>
      <c r="F17" s="10">
        <v>5843285.4800000004</v>
      </c>
      <c r="G17" s="10">
        <f t="shared" si="0"/>
        <v>13336524.699999999</v>
      </c>
    </row>
    <row r="18" spans="2:7" s="8" customFormat="1" ht="15" customHeight="1" x14ac:dyDescent="0.15">
      <c r="B18" s="12" t="s">
        <v>29</v>
      </c>
      <c r="C18" s="10">
        <v>5572400</v>
      </c>
      <c r="D18" s="10" t="s">
        <v>19</v>
      </c>
      <c r="E18" s="10" t="s">
        <v>19</v>
      </c>
      <c r="F18" s="10">
        <v>520000</v>
      </c>
      <c r="G18" s="10">
        <f t="shared" si="0"/>
        <v>6092400</v>
      </c>
    </row>
    <row r="19" spans="2:7" s="8" customFormat="1" ht="15" customHeight="1" x14ac:dyDescent="0.15">
      <c r="B19" s="12" t="s">
        <v>30</v>
      </c>
      <c r="C19" s="10">
        <v>31008197.811999984</v>
      </c>
      <c r="D19" s="10" t="s">
        <v>19</v>
      </c>
      <c r="E19" s="10" t="s">
        <v>19</v>
      </c>
      <c r="F19" s="10">
        <v>54984391.120000012</v>
      </c>
      <c r="G19" s="10">
        <f t="shared" si="0"/>
        <v>85992588.931999996</v>
      </c>
    </row>
    <row r="20" spans="2:7" s="8" customFormat="1" ht="15" customHeight="1" x14ac:dyDescent="0.15">
      <c r="B20" s="12" t="s">
        <v>78</v>
      </c>
      <c r="C20" s="10">
        <v>652275</v>
      </c>
      <c r="D20" s="10" t="s">
        <v>19</v>
      </c>
      <c r="E20" s="10" t="s">
        <v>19</v>
      </c>
      <c r="F20" s="10">
        <v>382900</v>
      </c>
      <c r="G20" s="10">
        <f t="shared" si="0"/>
        <v>1035175</v>
      </c>
    </row>
    <row r="21" spans="2:7" s="8" customFormat="1" ht="15" customHeight="1" x14ac:dyDescent="0.15">
      <c r="B21" s="12" t="s">
        <v>87</v>
      </c>
      <c r="C21" s="10">
        <v>2973429</v>
      </c>
      <c r="D21" s="10" t="s">
        <v>19</v>
      </c>
      <c r="E21" s="10" t="s">
        <v>19</v>
      </c>
      <c r="F21" s="10">
        <v>7108866</v>
      </c>
      <c r="G21" s="10">
        <f t="shared" si="0"/>
        <v>10082295</v>
      </c>
    </row>
    <row r="22" spans="2:7" s="8" customFormat="1" ht="15" customHeight="1" x14ac:dyDescent="0.15">
      <c r="B22" s="12" t="s">
        <v>31</v>
      </c>
      <c r="C22" s="10">
        <v>224418074.04000014</v>
      </c>
      <c r="D22" s="10">
        <v>1888000</v>
      </c>
      <c r="E22" s="10">
        <v>104400000</v>
      </c>
      <c r="F22" s="10">
        <v>99540912.620000005</v>
      </c>
      <c r="G22" s="10">
        <f t="shared" si="0"/>
        <v>430246986.66000015</v>
      </c>
    </row>
    <row r="23" spans="2:7" s="8" customFormat="1" ht="15" customHeight="1" x14ac:dyDescent="0.15">
      <c r="B23" s="12" t="s">
        <v>92</v>
      </c>
      <c r="C23" s="10">
        <v>34168000</v>
      </c>
      <c r="D23" s="10" t="s">
        <v>19</v>
      </c>
      <c r="E23" s="10">
        <v>3863458.4</v>
      </c>
      <c r="F23" s="10">
        <v>40910963.249999993</v>
      </c>
      <c r="G23" s="10">
        <f t="shared" si="0"/>
        <v>78942421.649999991</v>
      </c>
    </row>
    <row r="24" spans="2:7" s="8" customFormat="1" ht="15" customHeight="1" x14ac:dyDescent="0.15">
      <c r="B24" s="12" t="s">
        <v>9</v>
      </c>
      <c r="C24" s="10">
        <v>34336448.799999967</v>
      </c>
      <c r="D24" s="10" t="s">
        <v>19</v>
      </c>
      <c r="E24" s="10"/>
      <c r="F24" s="10">
        <v>25138233</v>
      </c>
      <c r="G24" s="10">
        <f t="shared" si="0"/>
        <v>59474681.799999967</v>
      </c>
    </row>
    <row r="25" spans="2:7" s="8" customFormat="1" ht="15" customHeight="1" x14ac:dyDescent="0.15">
      <c r="B25" s="12" t="s">
        <v>32</v>
      </c>
      <c r="C25" s="10">
        <v>72715809.977013186</v>
      </c>
      <c r="D25" s="10">
        <v>1301470.3968</v>
      </c>
      <c r="E25" s="10">
        <v>15575280</v>
      </c>
      <c r="F25" s="10">
        <v>83892428.267911986</v>
      </c>
      <c r="G25" s="10">
        <f t="shared" si="0"/>
        <v>173484988.64172518</v>
      </c>
    </row>
    <row r="26" spans="2:7" s="8" customFormat="1" ht="15" customHeight="1" x14ac:dyDescent="0.15">
      <c r="B26" s="12" t="s">
        <v>22</v>
      </c>
      <c r="C26" s="10">
        <v>2340500</v>
      </c>
      <c r="D26" s="10" t="s">
        <v>19</v>
      </c>
      <c r="E26" s="10">
        <v>6250000</v>
      </c>
      <c r="F26" s="10">
        <v>520000</v>
      </c>
      <c r="G26" s="10">
        <f t="shared" si="0"/>
        <v>9110500</v>
      </c>
    </row>
    <row r="27" spans="2:7" s="8" customFormat="1" ht="15" customHeight="1" x14ac:dyDescent="0.15">
      <c r="B27" s="12" t="s">
        <v>93</v>
      </c>
      <c r="C27" s="10">
        <v>1275000</v>
      </c>
      <c r="D27" s="10" t="s">
        <v>19</v>
      </c>
      <c r="E27" s="10" t="s">
        <v>19</v>
      </c>
      <c r="F27" s="10">
        <v>260000</v>
      </c>
      <c r="G27" s="10">
        <f>SUM(C27:F27)</f>
        <v>1535000</v>
      </c>
    </row>
    <row r="28" spans="2:7" s="8" customFormat="1" ht="15" customHeight="1" x14ac:dyDescent="0.15">
      <c r="B28" s="12" t="s">
        <v>86</v>
      </c>
      <c r="C28" s="10">
        <v>1159000</v>
      </c>
      <c r="D28" s="10" t="s">
        <v>19</v>
      </c>
      <c r="E28" s="10" t="s">
        <v>19</v>
      </c>
      <c r="F28" s="10">
        <v>20000</v>
      </c>
      <c r="G28" s="10">
        <f t="shared" si="0"/>
        <v>1179000</v>
      </c>
    </row>
    <row r="29" spans="2:7" s="8" customFormat="1" ht="15" customHeight="1" x14ac:dyDescent="0.15">
      <c r="B29" s="12" t="s">
        <v>77</v>
      </c>
      <c r="C29" s="10">
        <v>1661661475.74</v>
      </c>
      <c r="D29" s="10">
        <v>336815258.77999997</v>
      </c>
      <c r="E29" s="10">
        <v>879221339.08000004</v>
      </c>
      <c r="F29" s="10">
        <v>120565479.58</v>
      </c>
      <c r="G29" s="10">
        <f t="shared" si="0"/>
        <v>2998263553.1799998</v>
      </c>
    </row>
    <row r="30" spans="2:7" s="8" customFormat="1" ht="15" customHeight="1" x14ac:dyDescent="0.15">
      <c r="B30" s="12" t="s">
        <v>76</v>
      </c>
      <c r="C30" s="10">
        <v>90000</v>
      </c>
      <c r="D30" s="10">
        <v>150000</v>
      </c>
      <c r="E30" s="10" t="s">
        <v>19</v>
      </c>
      <c r="F30" s="10">
        <v>50000</v>
      </c>
      <c r="G30" s="10">
        <f t="shared" si="0"/>
        <v>290000</v>
      </c>
    </row>
    <row r="31" spans="2:7" s="8" customFormat="1" ht="15" customHeight="1" x14ac:dyDescent="0.15">
      <c r="B31" s="12" t="s">
        <v>33</v>
      </c>
      <c r="C31" s="10">
        <v>358563267.49879974</v>
      </c>
      <c r="D31" s="10">
        <v>551613327.94022191</v>
      </c>
      <c r="E31" s="10">
        <v>6389940234.3863506</v>
      </c>
      <c r="F31" s="10">
        <v>73233926.4208</v>
      </c>
      <c r="G31" s="10">
        <f t="shared" si="0"/>
        <v>7373350756.2461729</v>
      </c>
    </row>
    <row r="32" spans="2:7" s="8" customFormat="1" ht="15" customHeight="1" x14ac:dyDescent="0.15">
      <c r="B32" s="12" t="s">
        <v>34</v>
      </c>
      <c r="C32" s="10">
        <v>8859948</v>
      </c>
      <c r="D32" s="10" t="s">
        <v>19</v>
      </c>
      <c r="E32" s="10" t="s">
        <v>19</v>
      </c>
      <c r="F32" s="10">
        <v>783559</v>
      </c>
      <c r="G32" s="10">
        <f t="shared" si="0"/>
        <v>9643507</v>
      </c>
    </row>
    <row r="33" spans="2:7" s="8" customFormat="1" ht="15" customHeight="1" x14ac:dyDescent="0.15">
      <c r="B33" s="12" t="s">
        <v>89</v>
      </c>
      <c r="C33" s="10">
        <v>1587000</v>
      </c>
      <c r="D33" s="10" t="s">
        <v>19</v>
      </c>
      <c r="E33" s="10">
        <v>200000</v>
      </c>
      <c r="F33" s="10">
        <v>910000</v>
      </c>
      <c r="G33" s="10">
        <f t="shared" si="0"/>
        <v>2697000</v>
      </c>
    </row>
    <row r="34" spans="2:7" s="8" customFormat="1" ht="15" customHeight="1" x14ac:dyDescent="0.15">
      <c r="B34" s="12" t="s">
        <v>75</v>
      </c>
      <c r="C34" s="10">
        <v>82901101.890000001</v>
      </c>
      <c r="D34" s="10">
        <v>11903510.4</v>
      </c>
      <c r="E34" s="10">
        <v>68617253.640000001</v>
      </c>
      <c r="F34" s="10">
        <v>23472594.59</v>
      </c>
      <c r="G34" s="10">
        <f t="shared" si="0"/>
        <v>186894460.52000001</v>
      </c>
    </row>
    <row r="35" spans="2:7" s="8" customFormat="1" ht="15" customHeight="1" x14ac:dyDescent="0.15">
      <c r="B35" s="12" t="s">
        <v>35</v>
      </c>
      <c r="C35" s="10">
        <v>303849</v>
      </c>
      <c r="D35" s="10" t="s">
        <v>19</v>
      </c>
      <c r="E35" s="10" t="s">
        <v>19</v>
      </c>
      <c r="F35" s="10">
        <v>1008265</v>
      </c>
      <c r="G35" s="10">
        <f t="shared" si="0"/>
        <v>1312114</v>
      </c>
    </row>
    <row r="36" spans="2:7" s="8" customFormat="1" ht="15" customHeight="1" x14ac:dyDescent="0.15">
      <c r="B36" s="12" t="s">
        <v>94</v>
      </c>
      <c r="C36" s="10">
        <v>15065000</v>
      </c>
      <c r="D36" s="10">
        <v>340000</v>
      </c>
      <c r="E36" s="10">
        <v>3250000</v>
      </c>
      <c r="F36" s="10">
        <v>5361000</v>
      </c>
      <c r="G36" s="10">
        <f t="shared" si="0"/>
        <v>24016000</v>
      </c>
    </row>
    <row r="37" spans="2:7" s="8" customFormat="1" ht="15" customHeight="1" x14ac:dyDescent="0.15">
      <c r="B37" s="12" t="s">
        <v>10</v>
      </c>
      <c r="C37" s="10">
        <v>173323633.83119985</v>
      </c>
      <c r="D37" s="10">
        <v>250000</v>
      </c>
      <c r="E37" s="10">
        <v>82491394.109999999</v>
      </c>
      <c r="F37" s="10">
        <v>71638998.934920013</v>
      </c>
      <c r="G37" s="10">
        <f t="shared" si="0"/>
        <v>327704026.87611985</v>
      </c>
    </row>
    <row r="38" spans="2:7" s="8" customFormat="1" ht="15" customHeight="1" x14ac:dyDescent="0.15">
      <c r="B38" s="12" t="s">
        <v>11</v>
      </c>
      <c r="C38" s="10">
        <v>6361492.1599030597</v>
      </c>
      <c r="D38" s="10" t="s">
        <v>19</v>
      </c>
      <c r="E38" s="10">
        <v>395805</v>
      </c>
      <c r="F38" s="10">
        <v>4876783.57</v>
      </c>
      <c r="G38" s="10">
        <f t="shared" si="0"/>
        <v>11634080.729903061</v>
      </c>
    </row>
    <row r="39" spans="2:7" s="8" customFormat="1" ht="15" customHeight="1" x14ac:dyDescent="0.15">
      <c r="B39" s="12" t="s">
        <v>73</v>
      </c>
      <c r="C39" s="10">
        <v>21852852.109999996</v>
      </c>
      <c r="D39" s="10">
        <v>41311673.580000006</v>
      </c>
      <c r="E39" s="10">
        <v>86966712.359999985</v>
      </c>
      <c r="F39" s="10">
        <v>26478318.869999994</v>
      </c>
      <c r="G39" s="10">
        <f t="shared" si="0"/>
        <v>176609556.91999999</v>
      </c>
    </row>
    <row r="40" spans="2:7" s="8" customFormat="1" ht="15" customHeight="1" x14ac:dyDescent="0.15">
      <c r="B40" s="12" t="s">
        <v>12</v>
      </c>
      <c r="C40" s="10">
        <v>879100</v>
      </c>
      <c r="D40" s="10">
        <v>99253778.189999998</v>
      </c>
      <c r="E40" s="10">
        <v>1025687765.42</v>
      </c>
      <c r="F40" s="10">
        <v>7589978.3399999999</v>
      </c>
      <c r="G40" s="10">
        <f t="shared" si="0"/>
        <v>1133410621.9499998</v>
      </c>
    </row>
    <row r="41" spans="2:7" s="8" customFormat="1" ht="15" customHeight="1" x14ac:dyDescent="0.15">
      <c r="B41" s="12" t="s">
        <v>74</v>
      </c>
      <c r="C41" s="10">
        <v>1145629</v>
      </c>
      <c r="D41" s="10" t="s">
        <v>19</v>
      </c>
      <c r="E41" s="10" t="s">
        <v>19</v>
      </c>
      <c r="F41" s="10">
        <v>1156000</v>
      </c>
      <c r="G41" s="10">
        <f t="shared" si="0"/>
        <v>2301629</v>
      </c>
    </row>
    <row r="42" spans="2:7" s="8" customFormat="1" ht="15" customHeight="1" x14ac:dyDescent="0.15">
      <c r="B42" s="12" t="s">
        <v>95</v>
      </c>
      <c r="C42" s="10">
        <v>14778863.5</v>
      </c>
      <c r="D42" s="10" t="s">
        <v>19</v>
      </c>
      <c r="E42" s="10">
        <v>38509720</v>
      </c>
      <c r="F42" s="10">
        <v>121644.06</v>
      </c>
      <c r="G42" s="10">
        <f t="shared" si="0"/>
        <v>53410227.560000002</v>
      </c>
    </row>
    <row r="43" spans="2:7" s="8" customFormat="1" ht="15" customHeight="1" x14ac:dyDescent="0.15">
      <c r="B43" s="12" t="s">
        <v>36</v>
      </c>
      <c r="C43" s="10">
        <v>4842845</v>
      </c>
      <c r="D43" s="10">
        <v>3546840</v>
      </c>
      <c r="E43" s="10">
        <v>127609655.11</v>
      </c>
      <c r="F43" s="10">
        <v>67434.89</v>
      </c>
      <c r="G43" s="10">
        <f t="shared" si="0"/>
        <v>136066775</v>
      </c>
    </row>
    <row r="44" spans="2:7" s="8" customFormat="1" ht="15" customHeight="1" x14ac:dyDescent="0.15">
      <c r="B44" s="12" t="s">
        <v>37</v>
      </c>
      <c r="C44" s="10">
        <v>270079.03999999998</v>
      </c>
      <c r="D44" s="10" t="s">
        <v>19</v>
      </c>
      <c r="E44" s="10" t="s">
        <v>19</v>
      </c>
      <c r="F44" s="10">
        <v>149874.53</v>
      </c>
      <c r="G44" s="10">
        <f t="shared" si="0"/>
        <v>419953.56999999995</v>
      </c>
    </row>
    <row r="45" spans="2:7" s="8" customFormat="1" ht="15" customHeight="1" x14ac:dyDescent="0.15">
      <c r="B45" s="12" t="s">
        <v>96</v>
      </c>
      <c r="C45" s="10">
        <v>13100874.399999999</v>
      </c>
      <c r="D45" s="10" t="s">
        <v>19</v>
      </c>
      <c r="E45" s="10" t="s">
        <v>19</v>
      </c>
      <c r="F45" s="10">
        <v>3861451.25</v>
      </c>
      <c r="G45" s="10">
        <f t="shared" si="0"/>
        <v>16962325.649999999</v>
      </c>
    </row>
    <row r="46" spans="2:7" s="8" customFormat="1" ht="15" customHeight="1" x14ac:dyDescent="0.15">
      <c r="B46" s="12" t="s">
        <v>63</v>
      </c>
      <c r="C46" s="10">
        <v>7285405</v>
      </c>
      <c r="D46" s="10">
        <v>11559225</v>
      </c>
      <c r="E46" s="10">
        <v>75499010.179999992</v>
      </c>
      <c r="F46" s="10">
        <v>8956820.7600000035</v>
      </c>
      <c r="G46" s="10">
        <f t="shared" si="0"/>
        <v>103300460.94</v>
      </c>
    </row>
    <row r="47" spans="2:7" s="8" customFormat="1" ht="15" customHeight="1" x14ac:dyDescent="0.15">
      <c r="B47" s="12" t="s">
        <v>38</v>
      </c>
      <c r="C47" s="10">
        <v>5084375</v>
      </c>
      <c r="D47" s="10">
        <v>3000000</v>
      </c>
      <c r="E47" s="10" t="s">
        <v>19</v>
      </c>
      <c r="F47" s="10">
        <v>3892328.21</v>
      </c>
      <c r="G47" s="10">
        <f>SUM(C47:F47)</f>
        <v>11976703.210000001</v>
      </c>
    </row>
    <row r="48" spans="2:7" s="8" customFormat="1" ht="15" customHeight="1" x14ac:dyDescent="0.15">
      <c r="B48" s="12" t="s">
        <v>13</v>
      </c>
      <c r="C48" s="10">
        <v>5992972.9700000007</v>
      </c>
      <c r="D48" s="10">
        <v>1132640</v>
      </c>
      <c r="E48" s="10" t="s">
        <v>19</v>
      </c>
      <c r="F48" s="10">
        <v>672590.5</v>
      </c>
      <c r="G48" s="10">
        <f t="shared" si="0"/>
        <v>7798203.4700000007</v>
      </c>
    </row>
    <row r="49" spans="2:7" s="8" customFormat="1" ht="15" customHeight="1" x14ac:dyDescent="0.15">
      <c r="B49" s="12" t="s">
        <v>72</v>
      </c>
      <c r="C49" s="10">
        <v>1162000</v>
      </c>
      <c r="D49" s="10">
        <v>1250000</v>
      </c>
      <c r="E49" s="10">
        <v>18500</v>
      </c>
      <c r="F49" s="10">
        <v>3471811.5</v>
      </c>
      <c r="G49" s="10">
        <f t="shared" si="0"/>
        <v>5902311.5</v>
      </c>
    </row>
    <row r="50" spans="2:7" s="8" customFormat="1" ht="15" customHeight="1" x14ac:dyDescent="0.15">
      <c r="B50" s="12" t="s">
        <v>60</v>
      </c>
      <c r="C50" s="10">
        <v>73265185.126000002</v>
      </c>
      <c r="D50" s="10">
        <v>5288750</v>
      </c>
      <c r="E50" s="10">
        <v>51731060</v>
      </c>
      <c r="F50" s="10" t="s">
        <v>19</v>
      </c>
      <c r="G50" s="10">
        <f t="shared" si="0"/>
        <v>130284995.126</v>
      </c>
    </row>
    <row r="51" spans="2:7" s="8" customFormat="1" ht="15" customHeight="1" x14ac:dyDescent="0.15">
      <c r="B51" s="12" t="s">
        <v>23</v>
      </c>
      <c r="C51" s="10">
        <v>242184641.71000001</v>
      </c>
      <c r="D51" s="10" t="s">
        <v>19</v>
      </c>
      <c r="E51" s="10">
        <v>3688243</v>
      </c>
      <c r="F51" s="10">
        <v>4916332.2200000007</v>
      </c>
      <c r="G51" s="10">
        <f t="shared" si="0"/>
        <v>250789216.93000001</v>
      </c>
    </row>
    <row r="52" spans="2:7" s="8" customFormat="1" ht="15" customHeight="1" x14ac:dyDescent="0.15">
      <c r="B52" s="12" t="s">
        <v>97</v>
      </c>
      <c r="C52" s="10">
        <v>822371</v>
      </c>
      <c r="D52" s="10" t="s">
        <v>19</v>
      </c>
      <c r="E52" s="10" t="s">
        <v>19</v>
      </c>
      <c r="F52" s="10">
        <v>2550422</v>
      </c>
      <c r="G52" s="10">
        <f t="shared" si="0"/>
        <v>3372793</v>
      </c>
    </row>
    <row r="53" spans="2:7" s="8" customFormat="1" ht="15" customHeight="1" x14ac:dyDescent="0.15">
      <c r="B53" s="12" t="s">
        <v>39</v>
      </c>
      <c r="C53" s="10">
        <v>3143498</v>
      </c>
      <c r="D53" s="10">
        <v>2550422</v>
      </c>
      <c r="E53" s="10">
        <v>3941578.7199999997</v>
      </c>
      <c r="F53" s="10">
        <v>455200</v>
      </c>
      <c r="G53" s="10">
        <f t="shared" si="0"/>
        <v>10090698.719999999</v>
      </c>
    </row>
    <row r="54" spans="2:7" s="8" customFormat="1" ht="15" customHeight="1" x14ac:dyDescent="0.15">
      <c r="B54" s="12" t="s">
        <v>71</v>
      </c>
      <c r="C54" s="10">
        <v>643340</v>
      </c>
      <c r="D54" s="10">
        <v>2210000</v>
      </c>
      <c r="E54" s="10">
        <v>50950000</v>
      </c>
      <c r="F54" s="10">
        <v>14273658.270000001</v>
      </c>
      <c r="G54" s="10">
        <f t="shared" si="0"/>
        <v>68076998.269999996</v>
      </c>
    </row>
    <row r="55" spans="2:7" s="8" customFormat="1" ht="15" customHeight="1" x14ac:dyDescent="0.15">
      <c r="B55" s="12" t="s">
        <v>40</v>
      </c>
      <c r="C55" s="10">
        <v>29010679.170000006</v>
      </c>
      <c r="D55" s="10">
        <v>2550000</v>
      </c>
      <c r="E55" s="10" t="s">
        <v>19</v>
      </c>
      <c r="F55" s="10">
        <v>2599697.09</v>
      </c>
      <c r="G55" s="10">
        <f t="shared" si="0"/>
        <v>34160376.260000005</v>
      </c>
    </row>
    <row r="56" spans="2:7" s="8" customFormat="1" ht="15" customHeight="1" x14ac:dyDescent="0.15">
      <c r="B56" s="12" t="s">
        <v>85</v>
      </c>
      <c r="C56" s="10">
        <v>13858340.119999999</v>
      </c>
      <c r="D56" s="10" t="s">
        <v>19</v>
      </c>
      <c r="E56" s="10">
        <v>1097568.6800000002</v>
      </c>
      <c r="F56" s="10">
        <v>6857347.9700000007</v>
      </c>
      <c r="G56" s="10">
        <f t="shared" si="0"/>
        <v>21813256.77</v>
      </c>
    </row>
    <row r="57" spans="2:7" s="8" customFormat="1" ht="15" customHeight="1" x14ac:dyDescent="0.15">
      <c r="B57" s="12" t="s">
        <v>70</v>
      </c>
      <c r="C57" s="10">
        <v>18913975.510000002</v>
      </c>
      <c r="D57" s="10" t="s">
        <v>19</v>
      </c>
      <c r="E57" s="10" t="s">
        <v>19</v>
      </c>
      <c r="F57" s="10">
        <v>123000</v>
      </c>
      <c r="G57" s="10">
        <f t="shared" si="0"/>
        <v>19036975.510000002</v>
      </c>
    </row>
    <row r="58" spans="2:7" s="8" customFormat="1" ht="15" customHeight="1" x14ac:dyDescent="0.15">
      <c r="B58" s="12" t="s">
        <v>41</v>
      </c>
      <c r="C58" s="10">
        <v>938978.25</v>
      </c>
      <c r="D58" s="10" t="s">
        <v>19</v>
      </c>
      <c r="E58" s="10" t="s">
        <v>19</v>
      </c>
      <c r="F58" s="10">
        <v>1539670.2</v>
      </c>
      <c r="G58" s="10">
        <f t="shared" si="0"/>
        <v>2478648.4500000002</v>
      </c>
    </row>
    <row r="59" spans="2:7" s="8" customFormat="1" ht="15" customHeight="1" x14ac:dyDescent="0.15">
      <c r="B59" s="12" t="s">
        <v>42</v>
      </c>
      <c r="C59" s="10">
        <v>2424590.0299999998</v>
      </c>
      <c r="D59" s="10" t="s">
        <v>19</v>
      </c>
      <c r="E59" s="10" t="s">
        <v>19</v>
      </c>
      <c r="F59" s="10" t="s">
        <v>19</v>
      </c>
      <c r="G59" s="10">
        <f t="shared" si="0"/>
        <v>2424590.0299999998</v>
      </c>
    </row>
    <row r="60" spans="2:7" s="8" customFormat="1" ht="15" customHeight="1" x14ac:dyDescent="0.15">
      <c r="B60" s="12" t="s">
        <v>43</v>
      </c>
      <c r="C60" s="10">
        <v>4041400</v>
      </c>
      <c r="D60" s="10" t="s">
        <v>19</v>
      </c>
      <c r="E60" s="10">
        <v>9205690</v>
      </c>
      <c r="F60" s="10">
        <v>74315000</v>
      </c>
      <c r="G60" s="10">
        <f t="shared" si="0"/>
        <v>87562090</v>
      </c>
    </row>
    <row r="61" spans="2:7" s="8" customFormat="1" ht="15" customHeight="1" x14ac:dyDescent="0.15">
      <c r="B61" s="12" t="s">
        <v>14</v>
      </c>
      <c r="C61" s="10">
        <v>115720740</v>
      </c>
      <c r="D61" s="10" t="s">
        <v>19</v>
      </c>
      <c r="E61" s="10">
        <v>105877335.5</v>
      </c>
      <c r="F61" s="10">
        <v>207073409.88999999</v>
      </c>
      <c r="G61" s="10">
        <f t="shared" si="0"/>
        <v>428671485.38999999</v>
      </c>
    </row>
    <row r="62" spans="2:7" s="8" customFormat="1" ht="15" customHeight="1" x14ac:dyDescent="0.15">
      <c r="B62" s="12" t="s">
        <v>44</v>
      </c>
      <c r="C62" s="10">
        <v>76354389.230000004</v>
      </c>
      <c r="D62" s="10">
        <v>41736650.5</v>
      </c>
      <c r="E62" s="10">
        <v>1286500</v>
      </c>
      <c r="F62" s="10">
        <v>3971021.5</v>
      </c>
      <c r="G62" s="10">
        <f t="shared" si="0"/>
        <v>123348561.23</v>
      </c>
    </row>
    <row r="63" spans="2:7" s="8" customFormat="1" ht="15" customHeight="1" x14ac:dyDescent="0.15">
      <c r="B63" s="12" t="s">
        <v>45</v>
      </c>
      <c r="C63" s="10">
        <v>6321000</v>
      </c>
      <c r="D63" s="10">
        <v>2423400</v>
      </c>
      <c r="E63" s="10" t="s">
        <v>19</v>
      </c>
      <c r="F63" s="10">
        <v>453761.0033333333</v>
      </c>
      <c r="G63" s="10">
        <f t="shared" si="0"/>
        <v>9198161.0033333339</v>
      </c>
    </row>
    <row r="64" spans="2:7" s="8" customFormat="1" ht="15" customHeight="1" x14ac:dyDescent="0.15">
      <c r="B64" s="12" t="s">
        <v>98</v>
      </c>
      <c r="C64" s="10">
        <v>19956585</v>
      </c>
      <c r="D64" s="10" t="s">
        <v>19</v>
      </c>
      <c r="E64" s="10">
        <v>500001</v>
      </c>
      <c r="F64" s="10">
        <v>75183329.040000007</v>
      </c>
      <c r="G64" s="10">
        <f t="shared" si="0"/>
        <v>95639915.040000007</v>
      </c>
    </row>
    <row r="65" spans="2:7" s="8" customFormat="1" ht="15" customHeight="1" x14ac:dyDescent="0.15">
      <c r="B65" s="12" t="s">
        <v>69</v>
      </c>
      <c r="C65" s="10">
        <v>77940095.00999999</v>
      </c>
      <c r="D65" s="10">
        <v>108797305.28999999</v>
      </c>
      <c r="E65" s="10">
        <v>7018500</v>
      </c>
      <c r="F65" s="10">
        <v>22497130</v>
      </c>
      <c r="G65" s="10">
        <f>SUM(C65:F65)</f>
        <v>216253030.29999998</v>
      </c>
    </row>
    <row r="66" spans="2:7" s="8" customFormat="1" ht="15" customHeight="1" x14ac:dyDescent="0.15">
      <c r="B66" s="12" t="s">
        <v>68</v>
      </c>
      <c r="C66" s="10">
        <v>44531694.264285713</v>
      </c>
      <c r="D66" s="10">
        <v>40336198.909999996</v>
      </c>
      <c r="E66" s="10">
        <v>1198000</v>
      </c>
      <c r="F66" s="10">
        <v>67797769.789999992</v>
      </c>
      <c r="G66" s="10">
        <f t="shared" si="0"/>
        <v>153863662.9642857</v>
      </c>
    </row>
    <row r="67" spans="2:7" s="8" customFormat="1" ht="15" customHeight="1" x14ac:dyDescent="0.15">
      <c r="B67" s="12" t="s">
        <v>46</v>
      </c>
      <c r="C67" s="10">
        <v>1342298</v>
      </c>
      <c r="D67" s="10" t="s">
        <v>19</v>
      </c>
      <c r="E67" s="10">
        <v>68649569.129999995</v>
      </c>
      <c r="F67" s="10">
        <v>22356270.361739129</v>
      </c>
      <c r="G67" s="10">
        <f t="shared" si="0"/>
        <v>92348137.491739124</v>
      </c>
    </row>
    <row r="68" spans="2:7" s="8" customFormat="1" ht="15" customHeight="1" x14ac:dyDescent="0.15">
      <c r="B68" s="12" t="s">
        <v>47</v>
      </c>
      <c r="C68" s="10">
        <v>34021210.420000002</v>
      </c>
      <c r="D68" s="10">
        <v>41754127.409999996</v>
      </c>
      <c r="E68" s="10" t="s">
        <v>19</v>
      </c>
      <c r="F68" s="10">
        <v>917600</v>
      </c>
      <c r="G68" s="10">
        <f t="shared" si="0"/>
        <v>76692937.829999998</v>
      </c>
    </row>
    <row r="69" spans="2:7" s="8" customFormat="1" ht="15" customHeight="1" x14ac:dyDescent="0.15">
      <c r="B69" s="12" t="s">
        <v>15</v>
      </c>
      <c r="C69" s="10">
        <v>619477977.05579996</v>
      </c>
      <c r="D69" s="10">
        <v>6750866</v>
      </c>
      <c r="E69" s="10">
        <v>21268557.799999997</v>
      </c>
      <c r="F69" s="10">
        <v>33793777.987146892</v>
      </c>
      <c r="G69" s="10">
        <f t="shared" si="0"/>
        <v>681291178.84294677</v>
      </c>
    </row>
    <row r="70" spans="2:7" s="8" customFormat="1" ht="15" customHeight="1" x14ac:dyDescent="0.15">
      <c r="B70" s="12" t="s">
        <v>67</v>
      </c>
      <c r="C70" s="10">
        <v>398361952.06999999</v>
      </c>
      <c r="D70" s="10">
        <v>83358338.099999994</v>
      </c>
      <c r="E70" s="10">
        <v>186123262</v>
      </c>
      <c r="F70" s="10">
        <v>94725832.706000015</v>
      </c>
      <c r="G70" s="10">
        <f t="shared" si="0"/>
        <v>762569384.87599993</v>
      </c>
    </row>
    <row r="71" spans="2:7" s="8" customFormat="1" ht="15" customHeight="1" x14ac:dyDescent="0.15">
      <c r="B71" s="12" t="s">
        <v>66</v>
      </c>
      <c r="C71" s="10">
        <v>34477669.899999991</v>
      </c>
      <c r="D71" s="10">
        <v>5094730</v>
      </c>
      <c r="E71" s="10">
        <v>1051339.5</v>
      </c>
      <c r="F71" s="10">
        <v>71637908.579999998</v>
      </c>
      <c r="G71" s="10">
        <f t="shared" ref="G71:G100" si="1">SUM(C71:F71)</f>
        <v>112261647.97999999</v>
      </c>
    </row>
    <row r="72" spans="2:7" s="8" customFormat="1" ht="15" customHeight="1" x14ac:dyDescent="0.15">
      <c r="B72" s="12" t="s">
        <v>61</v>
      </c>
      <c r="C72" s="10">
        <v>188599573.16999999</v>
      </c>
      <c r="D72" s="10">
        <v>30300000</v>
      </c>
      <c r="E72" s="10" t="s">
        <v>19</v>
      </c>
      <c r="F72" s="10">
        <v>36137802.223000005</v>
      </c>
      <c r="G72" s="10">
        <f t="shared" si="1"/>
        <v>255037375.39300001</v>
      </c>
    </row>
    <row r="73" spans="2:7" s="8" customFormat="1" ht="15" customHeight="1" x14ac:dyDescent="0.15">
      <c r="B73" s="12" t="s">
        <v>48</v>
      </c>
      <c r="C73" s="10">
        <v>128510790.06999999</v>
      </c>
      <c r="D73" s="10">
        <v>51686577.579999998</v>
      </c>
      <c r="E73" s="10">
        <v>127650000</v>
      </c>
      <c r="F73" s="10">
        <v>7792536</v>
      </c>
      <c r="G73" s="10">
        <f t="shared" si="1"/>
        <v>315639903.64999998</v>
      </c>
    </row>
    <row r="74" spans="2:7" s="8" customFormat="1" ht="15" customHeight="1" x14ac:dyDescent="0.15">
      <c r="B74" s="12" t="s">
        <v>49</v>
      </c>
      <c r="C74" s="10">
        <v>50008935.200000003</v>
      </c>
      <c r="D74" s="10">
        <v>70490960.599999994</v>
      </c>
      <c r="E74" s="10" t="s">
        <v>19</v>
      </c>
      <c r="F74" s="10" t="s">
        <v>19</v>
      </c>
      <c r="G74" s="10">
        <f t="shared" si="1"/>
        <v>120499895.8</v>
      </c>
    </row>
    <row r="75" spans="2:7" s="8" customFormat="1" ht="15" customHeight="1" x14ac:dyDescent="0.15">
      <c r="B75" s="12" t="s">
        <v>65</v>
      </c>
      <c r="C75" s="10">
        <v>1589742.6000000003</v>
      </c>
      <c r="D75" s="10">
        <v>213099</v>
      </c>
      <c r="E75" s="10">
        <v>69308412.829999998</v>
      </c>
      <c r="F75" s="10">
        <v>23465616.809999999</v>
      </c>
      <c r="G75" s="10">
        <f t="shared" si="1"/>
        <v>94576871.239999995</v>
      </c>
    </row>
    <row r="76" spans="2:7" s="8" customFormat="1" ht="15" customHeight="1" x14ac:dyDescent="0.15">
      <c r="B76" s="12" t="s">
        <v>50</v>
      </c>
      <c r="C76" s="10">
        <v>1022933</v>
      </c>
      <c r="D76" s="10" t="s">
        <v>19</v>
      </c>
      <c r="E76" s="10">
        <v>850000</v>
      </c>
      <c r="F76" s="10">
        <v>5754165.080000001</v>
      </c>
      <c r="G76" s="10">
        <f t="shared" si="1"/>
        <v>7627098.080000001</v>
      </c>
    </row>
    <row r="77" spans="2:7" s="8" customFormat="1" ht="15" customHeight="1" x14ac:dyDescent="0.15">
      <c r="B77" s="12" t="s">
        <v>16</v>
      </c>
      <c r="C77" s="10">
        <v>22647654.420000002</v>
      </c>
      <c r="D77" s="10">
        <v>868560</v>
      </c>
      <c r="E77" s="10" t="s">
        <v>19</v>
      </c>
      <c r="F77" s="10">
        <v>3832450</v>
      </c>
      <c r="G77" s="10">
        <f t="shared" si="1"/>
        <v>27348664.420000002</v>
      </c>
    </row>
    <row r="78" spans="2:7" s="8" customFormat="1" ht="15" customHeight="1" x14ac:dyDescent="0.15">
      <c r="B78" s="12" t="s">
        <v>51</v>
      </c>
      <c r="C78" s="10">
        <v>2330783569.2741599</v>
      </c>
      <c r="D78" s="10" t="s">
        <v>19</v>
      </c>
      <c r="E78" s="10" t="s">
        <v>19</v>
      </c>
      <c r="F78" s="10">
        <v>13419383.800000001</v>
      </c>
      <c r="G78" s="10">
        <f t="shared" si="1"/>
        <v>2344202953.0741601</v>
      </c>
    </row>
    <row r="79" spans="2:7" s="8" customFormat="1" ht="15" customHeight="1" x14ac:dyDescent="0.15">
      <c r="B79" s="12" t="s">
        <v>17</v>
      </c>
      <c r="C79" s="10">
        <v>29221129.91</v>
      </c>
      <c r="D79" s="10">
        <v>629229109</v>
      </c>
      <c r="E79" s="10" t="s">
        <v>19</v>
      </c>
      <c r="F79" s="10">
        <v>253333696.7152029</v>
      </c>
      <c r="G79" s="10">
        <f t="shared" si="1"/>
        <v>911783935.62520289</v>
      </c>
    </row>
    <row r="80" spans="2:7" s="8" customFormat="1" ht="15" customHeight="1" x14ac:dyDescent="0.15">
      <c r="B80" s="12" t="s">
        <v>99</v>
      </c>
      <c r="C80" s="10">
        <v>4238086.99</v>
      </c>
      <c r="D80" s="10" t="s">
        <v>19</v>
      </c>
      <c r="E80" s="10">
        <v>2414427762.3200002</v>
      </c>
      <c r="F80" s="10">
        <v>15413421</v>
      </c>
      <c r="G80" s="10">
        <f t="shared" si="1"/>
        <v>2434079270.3099999</v>
      </c>
    </row>
    <row r="81" spans="2:7" s="8" customFormat="1" ht="15" customHeight="1" x14ac:dyDescent="0.15">
      <c r="B81" s="12" t="s">
        <v>52</v>
      </c>
      <c r="C81" s="10">
        <v>4153780.6147539997</v>
      </c>
      <c r="D81" s="10">
        <v>195941.6</v>
      </c>
      <c r="E81" s="10" t="s">
        <v>19</v>
      </c>
      <c r="F81" s="10">
        <v>7398917.0424779998</v>
      </c>
      <c r="G81" s="10">
        <f t="shared" si="1"/>
        <v>11748639.257231999</v>
      </c>
    </row>
    <row r="82" spans="2:7" s="8" customFormat="1" ht="15" customHeight="1" x14ac:dyDescent="0.15">
      <c r="B82" s="12" t="s">
        <v>84</v>
      </c>
      <c r="C82" s="10">
        <v>82651280.939999998</v>
      </c>
      <c r="D82" s="10" t="s">
        <v>19</v>
      </c>
      <c r="E82" s="10">
        <v>106000</v>
      </c>
      <c r="F82" s="10">
        <v>3248681.5</v>
      </c>
      <c r="G82" s="10">
        <f t="shared" si="1"/>
        <v>86005962.439999998</v>
      </c>
    </row>
    <row r="83" spans="2:7" s="8" customFormat="1" ht="15" customHeight="1" x14ac:dyDescent="0.15">
      <c r="B83" s="12" t="s">
        <v>53</v>
      </c>
      <c r="C83" s="10">
        <v>16388539.540000003</v>
      </c>
      <c r="D83" s="10">
        <v>2238694.83</v>
      </c>
      <c r="E83" s="10">
        <v>106893999.98999999</v>
      </c>
      <c r="F83" s="10">
        <v>21292370.990000002</v>
      </c>
      <c r="G83" s="10">
        <f t="shared" si="1"/>
        <v>146813605.34999999</v>
      </c>
    </row>
    <row r="84" spans="2:7" s="8" customFormat="1" ht="15" customHeight="1" x14ac:dyDescent="0.15">
      <c r="B84" s="12" t="s">
        <v>54</v>
      </c>
      <c r="C84" s="10">
        <v>5859693</v>
      </c>
      <c r="D84" s="10">
        <v>4192500</v>
      </c>
      <c r="E84" s="10">
        <v>6700000</v>
      </c>
      <c r="F84" s="10">
        <v>48397396.660000004</v>
      </c>
      <c r="G84" s="10">
        <f t="shared" si="1"/>
        <v>65149589.660000004</v>
      </c>
    </row>
    <row r="85" spans="2:7" s="8" customFormat="1" ht="15" customHeight="1" x14ac:dyDescent="0.15">
      <c r="B85" s="12" t="s">
        <v>100</v>
      </c>
      <c r="C85" s="10">
        <v>689015.91000000015</v>
      </c>
      <c r="D85" s="10" t="s">
        <v>19</v>
      </c>
      <c r="E85" s="10" t="s">
        <v>19</v>
      </c>
      <c r="F85" s="10">
        <v>3586670</v>
      </c>
      <c r="G85" s="10">
        <f t="shared" si="1"/>
        <v>4275685.91</v>
      </c>
    </row>
    <row r="86" spans="2:7" s="8" customFormat="1" ht="15" customHeight="1" x14ac:dyDescent="0.15">
      <c r="B86" s="12" t="s">
        <v>55</v>
      </c>
      <c r="C86" s="10">
        <v>47992000</v>
      </c>
      <c r="D86" s="10">
        <v>3077500</v>
      </c>
      <c r="E86" s="10" t="s">
        <v>19</v>
      </c>
      <c r="F86" s="10">
        <v>2546612.73</v>
      </c>
      <c r="G86" s="10">
        <f t="shared" si="1"/>
        <v>53616112.729999997</v>
      </c>
    </row>
    <row r="87" spans="2:7" s="8" customFormat="1" ht="15" customHeight="1" x14ac:dyDescent="0.15">
      <c r="B87" s="12" t="s">
        <v>64</v>
      </c>
      <c r="C87" s="10">
        <v>1554678.01</v>
      </c>
      <c r="D87" s="10" t="s">
        <v>19</v>
      </c>
      <c r="E87" s="10">
        <v>19668424</v>
      </c>
      <c r="F87" s="10">
        <v>17775161.808652483</v>
      </c>
      <c r="G87" s="10">
        <f t="shared" si="1"/>
        <v>38998263.818652481</v>
      </c>
    </row>
    <row r="88" spans="2:7" s="8" customFormat="1" ht="15" customHeight="1" x14ac:dyDescent="0.15">
      <c r="B88" s="12" t="s">
        <v>105</v>
      </c>
      <c r="C88" s="10">
        <v>20798072.559999999</v>
      </c>
      <c r="D88" s="10">
        <v>4272320</v>
      </c>
      <c r="E88" s="10" t="s">
        <v>19</v>
      </c>
      <c r="F88" s="10">
        <v>682764</v>
      </c>
      <c r="G88" s="10">
        <f t="shared" si="1"/>
        <v>25753156.559999999</v>
      </c>
    </row>
    <row r="89" spans="2:7" s="8" customFormat="1" ht="15" customHeight="1" x14ac:dyDescent="0.15">
      <c r="B89" s="12" t="s">
        <v>56</v>
      </c>
      <c r="C89" s="10">
        <v>23027105.670000002</v>
      </c>
      <c r="D89" s="10">
        <v>6171043.6799999997</v>
      </c>
      <c r="E89" s="10" t="s">
        <v>19</v>
      </c>
      <c r="F89" s="10">
        <v>9583412</v>
      </c>
      <c r="G89" s="10">
        <f t="shared" si="1"/>
        <v>38781561.350000001</v>
      </c>
    </row>
    <row r="90" spans="2:7" s="8" customFormat="1" ht="15" customHeight="1" x14ac:dyDescent="0.15">
      <c r="B90" s="12" t="s">
        <v>91</v>
      </c>
      <c r="C90" s="10">
        <v>2828261</v>
      </c>
      <c r="D90" s="10">
        <v>120000</v>
      </c>
      <c r="E90" s="10">
        <v>1100000</v>
      </c>
      <c r="F90" s="10">
        <v>6333193.1200000001</v>
      </c>
      <c r="G90" s="10">
        <f t="shared" si="1"/>
        <v>10381454.120000001</v>
      </c>
    </row>
    <row r="91" spans="2:7" s="8" customFormat="1" ht="15" customHeight="1" x14ac:dyDescent="0.15">
      <c r="B91" s="12" t="s">
        <v>90</v>
      </c>
      <c r="C91" s="10">
        <v>1020934.98</v>
      </c>
      <c r="D91" s="10" t="s">
        <v>19</v>
      </c>
      <c r="E91" s="10">
        <v>3850069</v>
      </c>
      <c r="F91" s="10">
        <v>4360280</v>
      </c>
      <c r="G91" s="10">
        <f t="shared" si="1"/>
        <v>9231283.9800000004</v>
      </c>
    </row>
    <row r="92" spans="2:7" s="8" customFormat="1" ht="15" customHeight="1" x14ac:dyDescent="0.15">
      <c r="B92" s="12" t="s">
        <v>18</v>
      </c>
      <c r="C92" s="10">
        <v>7206059.6299999999</v>
      </c>
      <c r="D92" s="10" t="s">
        <v>19</v>
      </c>
      <c r="E92" s="10" t="s">
        <v>19</v>
      </c>
      <c r="F92" s="10">
        <v>427146</v>
      </c>
      <c r="G92" s="10">
        <f t="shared" si="1"/>
        <v>7633205.6299999999</v>
      </c>
    </row>
    <row r="93" spans="2:7" s="8" customFormat="1" ht="15" customHeight="1" x14ac:dyDescent="0.15">
      <c r="B93" s="12" t="s">
        <v>103</v>
      </c>
      <c r="C93" s="10" t="s">
        <v>19</v>
      </c>
      <c r="D93" s="10" t="s">
        <v>19</v>
      </c>
      <c r="E93" s="10">
        <v>100000</v>
      </c>
      <c r="F93" s="10" t="s">
        <v>19</v>
      </c>
      <c r="G93" s="10">
        <f t="shared" si="1"/>
        <v>100000</v>
      </c>
    </row>
    <row r="94" spans="2:7" s="8" customFormat="1" ht="15" customHeight="1" x14ac:dyDescent="0.15">
      <c r="B94" s="12" t="s">
        <v>83</v>
      </c>
      <c r="C94" s="10" t="s">
        <v>19</v>
      </c>
      <c r="D94" s="10" t="s">
        <v>19</v>
      </c>
      <c r="E94" s="10">
        <v>22570000</v>
      </c>
      <c r="F94" s="10" t="s">
        <v>19</v>
      </c>
      <c r="G94" s="10">
        <f t="shared" si="1"/>
        <v>22570000</v>
      </c>
    </row>
    <row r="95" spans="2:7" s="8" customFormat="1" ht="15" customHeight="1" x14ac:dyDescent="0.15">
      <c r="B95" s="12" t="s">
        <v>82</v>
      </c>
      <c r="C95" s="10">
        <v>52171733.37000002</v>
      </c>
      <c r="D95" s="10">
        <v>3541850</v>
      </c>
      <c r="E95" s="10">
        <v>370000</v>
      </c>
      <c r="F95" s="10">
        <v>25262084.609999999</v>
      </c>
      <c r="G95" s="10">
        <f t="shared" si="1"/>
        <v>81345667.980000019</v>
      </c>
    </row>
    <row r="96" spans="2:7" s="8" customFormat="1" ht="15" customHeight="1" x14ac:dyDescent="0.15">
      <c r="B96" s="12" t="s">
        <v>101</v>
      </c>
      <c r="C96" s="10">
        <v>78611744.799999982</v>
      </c>
      <c r="D96" s="10" t="s">
        <v>19</v>
      </c>
      <c r="E96" s="10">
        <v>16200000</v>
      </c>
      <c r="F96" s="10">
        <v>23018297.100000001</v>
      </c>
      <c r="G96" s="10">
        <f t="shared" si="1"/>
        <v>117830041.89999998</v>
      </c>
    </row>
    <row r="97" spans="1:7" s="8" customFormat="1" ht="15" customHeight="1" x14ac:dyDescent="0.15">
      <c r="B97" s="12" t="s">
        <v>102</v>
      </c>
      <c r="C97" s="10">
        <v>22646539.850000001</v>
      </c>
      <c r="D97" s="10" t="s">
        <v>19</v>
      </c>
      <c r="E97" s="10" t="s">
        <v>19</v>
      </c>
      <c r="F97" s="10">
        <v>7248673.0499999998</v>
      </c>
      <c r="G97" s="10">
        <f t="shared" si="1"/>
        <v>29895212.900000002</v>
      </c>
    </row>
    <row r="98" spans="1:7" s="8" customFormat="1" ht="15" customHeight="1" x14ac:dyDescent="0.15">
      <c r="B98" s="12" t="s">
        <v>81</v>
      </c>
      <c r="C98" s="10">
        <v>44529804.469999999</v>
      </c>
      <c r="D98" s="10" t="s">
        <v>19</v>
      </c>
      <c r="E98" s="10">
        <v>10162584.310000001</v>
      </c>
      <c r="F98" s="10">
        <v>31872290.109999996</v>
      </c>
      <c r="G98" s="10">
        <f t="shared" si="1"/>
        <v>86564678.890000001</v>
      </c>
    </row>
    <row r="99" spans="1:7" s="8" customFormat="1" ht="15" customHeight="1" x14ac:dyDescent="0.15">
      <c r="B99" s="12" t="s">
        <v>80</v>
      </c>
      <c r="C99" s="10">
        <v>1349230</v>
      </c>
      <c r="D99" s="10" t="s">
        <v>19</v>
      </c>
      <c r="E99" s="10">
        <v>5300000</v>
      </c>
      <c r="F99" s="10">
        <v>1685876.28</v>
      </c>
      <c r="G99" s="10">
        <f t="shared" si="1"/>
        <v>8335106.2800000003</v>
      </c>
    </row>
    <row r="100" spans="1:7" s="8" customFormat="1" ht="15" customHeight="1" x14ac:dyDescent="0.15">
      <c r="B100" s="12" t="s">
        <v>57</v>
      </c>
      <c r="C100" s="10">
        <v>3400000</v>
      </c>
      <c r="D100" s="10" t="s">
        <v>19</v>
      </c>
      <c r="E100" s="10" t="s">
        <v>19</v>
      </c>
      <c r="F100" s="10">
        <v>3458500</v>
      </c>
      <c r="G100" s="10">
        <f t="shared" si="1"/>
        <v>6858500</v>
      </c>
    </row>
    <row r="101" spans="1:7" s="8" customFormat="1" ht="15" customHeight="1" x14ac:dyDescent="0.15">
      <c r="B101" s="12"/>
      <c r="C101" s="10"/>
      <c r="D101" s="10"/>
      <c r="E101" s="10"/>
      <c r="F101" s="10"/>
      <c r="G101" s="10"/>
    </row>
    <row r="102" spans="1:7" s="8" customFormat="1" ht="15" customHeight="1" x14ac:dyDescent="0.15">
      <c r="A102" s="14" t="s">
        <v>104</v>
      </c>
      <c r="B102" s="13"/>
      <c r="C102" s="11">
        <f>SUM(C6:C100)</f>
        <v>7980250350.4139147</v>
      </c>
      <c r="D102" s="11">
        <f>SUM(D6:D100)</f>
        <v>2273012859.6270218</v>
      </c>
      <c r="E102" s="11">
        <f>SUM(E6:E100)</f>
        <v>12262295753.106348</v>
      </c>
      <c r="F102" s="11">
        <f>SUM(F6:F100)</f>
        <v>2179852251.8611846</v>
      </c>
      <c r="G102" s="11">
        <f>SUM(G6:G100)</f>
        <v>24695411215.008472</v>
      </c>
    </row>
    <row r="103" spans="1:7" ht="5.25" customHeight="1" thickBot="1" x14ac:dyDescent="0.2">
      <c r="A103" s="9"/>
      <c r="B103" s="9"/>
      <c r="C103" s="9"/>
      <c r="D103" s="9"/>
      <c r="E103" s="9"/>
      <c r="F103" s="9"/>
      <c r="G103" s="9"/>
    </row>
    <row r="105" spans="1:7" x14ac:dyDescent="0.15">
      <c r="B105" s="4" t="s">
        <v>88</v>
      </c>
    </row>
    <row r="106" spans="1:7" x14ac:dyDescent="0.15">
      <c r="B106" s="4" t="s">
        <v>107</v>
      </c>
    </row>
  </sheetData>
  <sortState ref="B7:G90">
    <sortCondition ref="B6"/>
  </sortState>
  <mergeCells count="1">
    <mergeCell ref="A4:B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7"/>
  <sheetViews>
    <sheetView showGridLines="0" tabSelected="1" topLeftCell="A84" workbookViewId="0">
      <selection activeCell="B107" sqref="B107"/>
    </sheetView>
  </sheetViews>
  <sheetFormatPr baseColWidth="10" defaultRowHeight="11.25" x14ac:dyDescent="0.15"/>
  <cols>
    <col min="1" max="1" width="4.140625" style="4" customWidth="1"/>
    <col min="2" max="2" width="55.28515625" style="4" customWidth="1"/>
    <col min="3" max="3" width="19.85546875" style="4" customWidth="1"/>
    <col min="4" max="4" width="17.85546875" style="4" customWidth="1"/>
    <col min="5" max="5" width="18.28515625" style="4" customWidth="1"/>
    <col min="6" max="6" width="19.42578125" style="4" customWidth="1"/>
    <col min="7" max="7" width="21.140625" style="4" customWidth="1"/>
    <col min="8" max="16384" width="11.42578125" style="4"/>
  </cols>
  <sheetData>
    <row r="1" spans="1:7" ht="15" customHeight="1" x14ac:dyDescent="0.15">
      <c r="A1" s="2" t="s">
        <v>0</v>
      </c>
      <c r="B1" s="3"/>
    </row>
    <row r="2" spans="1:7" ht="15" customHeight="1" x14ac:dyDescent="0.15">
      <c r="A2" s="5" t="s">
        <v>106</v>
      </c>
      <c r="B2" s="6"/>
    </row>
    <row r="3" spans="1:7" ht="12" thickBot="1" x14ac:dyDescent="0.2">
      <c r="B3" s="7"/>
    </row>
    <row r="4" spans="1:7" ht="15.75" customHeight="1" thickBot="1" x14ac:dyDescent="0.2">
      <c r="A4" s="15" t="s">
        <v>2</v>
      </c>
      <c r="B4" s="15"/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ht="6" customHeight="1" x14ac:dyDescent="0.15"/>
    <row r="6" spans="1:7" s="8" customFormat="1" ht="15" customHeight="1" x14ac:dyDescent="0.15">
      <c r="B6" s="12" t="s">
        <v>58</v>
      </c>
      <c r="C6" s="10">
        <v>1138696.0688461538</v>
      </c>
      <c r="D6" s="10">
        <v>210803.96153846153</v>
      </c>
      <c r="E6" s="10">
        <v>253291.21692307692</v>
      </c>
      <c r="F6" s="10">
        <v>817842.76923076925</v>
      </c>
      <c r="G6" s="10">
        <v>2420634.0165384617</v>
      </c>
    </row>
    <row r="7" spans="1:7" s="8" customFormat="1" ht="15" customHeight="1" x14ac:dyDescent="0.15">
      <c r="B7" s="12" t="s">
        <v>24</v>
      </c>
      <c r="C7" s="10">
        <v>13135.153846153846</v>
      </c>
      <c r="D7" s="10" t="s">
        <v>19</v>
      </c>
      <c r="E7" s="10" t="s">
        <v>19</v>
      </c>
      <c r="F7" s="10">
        <v>20449.846153846152</v>
      </c>
      <c r="G7" s="10">
        <v>33585</v>
      </c>
    </row>
    <row r="8" spans="1:7" s="8" customFormat="1" ht="15" customHeight="1" x14ac:dyDescent="0.15">
      <c r="B8" s="12" t="s">
        <v>25</v>
      </c>
      <c r="C8" s="10">
        <v>3158760.5196153848</v>
      </c>
      <c r="D8" s="10">
        <v>1886423.076923077</v>
      </c>
      <c r="E8" s="10">
        <v>548603.84615384613</v>
      </c>
      <c r="F8" s="10">
        <v>3253045.278846154</v>
      </c>
      <c r="G8" s="10">
        <v>8846832.7215384617</v>
      </c>
    </row>
    <row r="9" spans="1:7" s="8" customFormat="1" ht="15" customHeight="1" x14ac:dyDescent="0.15">
      <c r="B9" s="12" t="s">
        <v>62</v>
      </c>
      <c r="C9" s="10">
        <v>1387226.8865384613</v>
      </c>
      <c r="D9" s="10" t="s">
        <v>19</v>
      </c>
      <c r="E9" s="10">
        <v>498303.69230769231</v>
      </c>
      <c r="F9" s="10">
        <v>1415987.9576923077</v>
      </c>
      <c r="G9" s="10">
        <v>3301518.5365384612</v>
      </c>
    </row>
    <row r="10" spans="1:7" s="8" customFormat="1" ht="15" customHeight="1" x14ac:dyDescent="0.15">
      <c r="B10" s="12" t="s">
        <v>20</v>
      </c>
      <c r="C10" s="10">
        <v>195973.76923076922</v>
      </c>
      <c r="D10" s="10" t="s">
        <v>19</v>
      </c>
      <c r="E10" s="10" t="s">
        <v>19</v>
      </c>
      <c r="F10" s="10" t="s">
        <v>19</v>
      </c>
      <c r="G10" s="10">
        <v>195973.76923076922</v>
      </c>
    </row>
    <row r="11" spans="1:7" s="8" customFormat="1" ht="15" customHeight="1" x14ac:dyDescent="0.15">
      <c r="B11" s="12" t="s">
        <v>26</v>
      </c>
      <c r="C11" s="10">
        <v>593788.38461538462</v>
      </c>
      <c r="D11" s="10" t="s">
        <v>19</v>
      </c>
      <c r="E11" s="10" t="s">
        <v>19</v>
      </c>
      <c r="F11" s="10">
        <v>1898230.905</v>
      </c>
      <c r="G11" s="10">
        <v>2492019.2896153848</v>
      </c>
    </row>
    <row r="12" spans="1:7" s="8" customFormat="1" ht="15" customHeight="1" x14ac:dyDescent="0.15">
      <c r="B12" s="12" t="s">
        <v>27</v>
      </c>
      <c r="C12" s="10">
        <v>112330.76923076923</v>
      </c>
      <c r="D12" s="10">
        <v>3000</v>
      </c>
      <c r="E12" s="10" t="s">
        <v>19</v>
      </c>
      <c r="F12" s="10">
        <v>133415.38461538462</v>
      </c>
      <c r="G12" s="10">
        <v>248746.15384615387</v>
      </c>
    </row>
    <row r="13" spans="1:7" s="8" customFormat="1" ht="15" customHeight="1" x14ac:dyDescent="0.15">
      <c r="B13" s="12" t="s">
        <v>59</v>
      </c>
      <c r="C13" s="10">
        <v>4206.7307692307695</v>
      </c>
      <c r="D13" s="10" t="s">
        <v>19</v>
      </c>
      <c r="E13" s="10" t="s">
        <v>19</v>
      </c>
      <c r="F13" s="10">
        <v>21887.192307692309</v>
      </c>
      <c r="G13" s="10">
        <v>26093.923076923078</v>
      </c>
    </row>
    <row r="14" spans="1:7" s="8" customFormat="1" ht="15" customHeight="1" x14ac:dyDescent="0.15">
      <c r="B14" s="12" t="s">
        <v>79</v>
      </c>
      <c r="C14" s="10">
        <v>45822.307692307695</v>
      </c>
      <c r="D14" s="10" t="s">
        <v>19</v>
      </c>
      <c r="E14" s="10">
        <v>1923.0769230769231</v>
      </c>
      <c r="F14" s="10">
        <v>66252.923076923078</v>
      </c>
      <c r="G14" s="10">
        <v>113998.30769230769</v>
      </c>
    </row>
    <row r="15" spans="1:7" s="8" customFormat="1" ht="15" customHeight="1" x14ac:dyDescent="0.15">
      <c r="B15" s="12" t="s">
        <v>28</v>
      </c>
      <c r="C15" s="10">
        <v>276448.92576923082</v>
      </c>
      <c r="D15" s="10">
        <v>10961.538461538461</v>
      </c>
      <c r="E15" s="10">
        <v>42307.692307692305</v>
      </c>
      <c r="F15" s="10">
        <v>706204.08461538458</v>
      </c>
      <c r="G15" s="10">
        <v>1035922.2411538461</v>
      </c>
    </row>
    <row r="16" spans="1:7" s="8" customFormat="1" ht="15" customHeight="1" x14ac:dyDescent="0.15">
      <c r="B16" s="12" t="s">
        <v>8</v>
      </c>
      <c r="C16" s="10">
        <v>347841.30769230769</v>
      </c>
      <c r="D16" s="10" t="s">
        <v>19</v>
      </c>
      <c r="E16" s="10" t="s">
        <v>19</v>
      </c>
      <c r="F16" s="10">
        <v>14601.923076923076</v>
      </c>
      <c r="G16" s="10">
        <v>362443.23076923075</v>
      </c>
    </row>
    <row r="17" spans="2:7" s="8" customFormat="1" ht="15" customHeight="1" x14ac:dyDescent="0.15">
      <c r="B17" s="12" t="s">
        <v>21</v>
      </c>
      <c r="C17" s="10">
        <v>159075.05307692307</v>
      </c>
      <c r="D17" s="10">
        <v>129126.45538461537</v>
      </c>
      <c r="E17" s="10" t="s">
        <v>19</v>
      </c>
      <c r="F17" s="10">
        <v>224741.74923076926</v>
      </c>
      <c r="G17" s="10">
        <v>512943.2576923077</v>
      </c>
    </row>
    <row r="18" spans="2:7" s="8" customFormat="1" ht="15" customHeight="1" x14ac:dyDescent="0.15">
      <c r="B18" s="12" t="s">
        <v>29</v>
      </c>
      <c r="C18" s="10">
        <v>214323.07692307694</v>
      </c>
      <c r="D18" s="10" t="s">
        <v>19</v>
      </c>
      <c r="E18" s="10" t="s">
        <v>19</v>
      </c>
      <c r="F18" s="10">
        <v>20000</v>
      </c>
      <c r="G18" s="10">
        <v>234323.07692307694</v>
      </c>
    </row>
    <row r="19" spans="2:7" s="8" customFormat="1" ht="15" customHeight="1" x14ac:dyDescent="0.15">
      <c r="B19" s="12" t="s">
        <v>30</v>
      </c>
      <c r="C19" s="10">
        <v>1192622.9927692302</v>
      </c>
      <c r="D19" s="10" t="s">
        <v>19</v>
      </c>
      <c r="E19" s="10" t="s">
        <v>19</v>
      </c>
      <c r="F19" s="10">
        <v>2114784.2738461541</v>
      </c>
      <c r="G19" s="10">
        <v>3307407.2666153843</v>
      </c>
    </row>
    <row r="20" spans="2:7" s="8" customFormat="1" ht="15" customHeight="1" x14ac:dyDescent="0.15">
      <c r="B20" s="12" t="s">
        <v>78</v>
      </c>
      <c r="C20" s="10">
        <v>25087.5</v>
      </c>
      <c r="D20" s="10" t="s">
        <v>19</v>
      </c>
      <c r="E20" s="10" t="s">
        <v>19</v>
      </c>
      <c r="F20" s="10">
        <v>14726.923076923076</v>
      </c>
      <c r="G20" s="10">
        <v>39814.423076923078</v>
      </c>
    </row>
    <row r="21" spans="2:7" s="8" customFormat="1" ht="15" customHeight="1" x14ac:dyDescent="0.15">
      <c r="B21" s="12" t="s">
        <v>87</v>
      </c>
      <c r="C21" s="10">
        <v>114362.65384615384</v>
      </c>
      <c r="D21" s="10" t="s">
        <v>19</v>
      </c>
      <c r="E21" s="10" t="s">
        <v>19</v>
      </c>
      <c r="F21" s="10">
        <v>273417.92307692306</v>
      </c>
      <c r="G21" s="10">
        <v>387780.57692307688</v>
      </c>
    </row>
    <row r="22" spans="2:7" s="8" customFormat="1" ht="15" customHeight="1" x14ac:dyDescent="0.15">
      <c r="B22" s="12" t="s">
        <v>31</v>
      </c>
      <c r="C22" s="10">
        <v>8631464.3861538507</v>
      </c>
      <c r="D22" s="10">
        <v>72615.38461538461</v>
      </c>
      <c r="E22" s="10">
        <v>4015384.6153846155</v>
      </c>
      <c r="F22" s="10">
        <v>3828496.6392307696</v>
      </c>
      <c r="G22" s="10">
        <v>16547961.02538462</v>
      </c>
    </row>
    <row r="23" spans="2:7" s="8" customFormat="1" ht="15" customHeight="1" x14ac:dyDescent="0.15">
      <c r="B23" s="12" t="s">
        <v>92</v>
      </c>
      <c r="C23" s="10">
        <v>1314153.8461538462</v>
      </c>
      <c r="D23" s="10" t="s">
        <v>19</v>
      </c>
      <c r="E23" s="10">
        <v>148594.55384615384</v>
      </c>
      <c r="F23" s="10">
        <v>1573498.5865384613</v>
      </c>
      <c r="G23" s="10">
        <v>3036246.9865384614</v>
      </c>
    </row>
    <row r="24" spans="2:7" s="8" customFormat="1" ht="15" customHeight="1" x14ac:dyDescent="0.15">
      <c r="B24" s="12" t="s">
        <v>9</v>
      </c>
      <c r="C24" s="10">
        <v>1320632.6461538449</v>
      </c>
      <c r="D24" s="10" t="s">
        <v>19</v>
      </c>
      <c r="E24" s="10" t="s">
        <v>19</v>
      </c>
      <c r="F24" s="10">
        <v>966855.11538461538</v>
      </c>
      <c r="G24" s="10">
        <v>2287487.7615384604</v>
      </c>
    </row>
    <row r="25" spans="2:7" s="8" customFormat="1" ht="15" customHeight="1" x14ac:dyDescent="0.15">
      <c r="B25" s="12" t="s">
        <v>32</v>
      </c>
      <c r="C25" s="10">
        <v>2796761.9221928148</v>
      </c>
      <c r="D25" s="10">
        <v>50056.553723076926</v>
      </c>
      <c r="E25" s="10">
        <v>599049.23076923075</v>
      </c>
      <c r="F25" s="10">
        <v>3226631.8564581531</v>
      </c>
      <c r="G25" s="10">
        <v>6672499.5631432757</v>
      </c>
    </row>
    <row r="26" spans="2:7" s="8" customFormat="1" ht="15" customHeight="1" x14ac:dyDescent="0.15">
      <c r="B26" s="12" t="s">
        <v>22</v>
      </c>
      <c r="C26" s="10">
        <v>90019.230769230766</v>
      </c>
      <c r="D26" s="10" t="s">
        <v>19</v>
      </c>
      <c r="E26" s="10">
        <v>240384.61538461538</v>
      </c>
      <c r="F26" s="10">
        <v>20000</v>
      </c>
      <c r="G26" s="10">
        <v>350403.84615384613</v>
      </c>
    </row>
    <row r="27" spans="2:7" s="8" customFormat="1" ht="15" customHeight="1" x14ac:dyDescent="0.15">
      <c r="B27" s="12" t="s">
        <v>93</v>
      </c>
      <c r="C27" s="10">
        <v>49038.461538461539</v>
      </c>
      <c r="D27" s="10" t="s">
        <v>19</v>
      </c>
      <c r="E27" s="10" t="s">
        <v>19</v>
      </c>
      <c r="F27" s="10">
        <v>10000</v>
      </c>
      <c r="G27" s="10">
        <v>59038.461538461539</v>
      </c>
    </row>
    <row r="28" spans="2:7" s="8" customFormat="1" ht="15" customHeight="1" x14ac:dyDescent="0.15">
      <c r="B28" s="12" t="s">
        <v>86</v>
      </c>
      <c r="C28" s="10">
        <v>44576.923076923078</v>
      </c>
      <c r="D28" s="10" t="s">
        <v>19</v>
      </c>
      <c r="E28" s="10" t="s">
        <v>19</v>
      </c>
      <c r="F28" s="10">
        <v>769.23076923076928</v>
      </c>
      <c r="G28" s="10">
        <v>45346.153846153844</v>
      </c>
    </row>
    <row r="29" spans="2:7" s="8" customFormat="1" ht="15" customHeight="1" x14ac:dyDescent="0.15">
      <c r="B29" s="12" t="s">
        <v>77</v>
      </c>
      <c r="C29" s="10">
        <v>63910056.75923077</v>
      </c>
      <c r="D29" s="10">
        <v>12954433.029999999</v>
      </c>
      <c r="E29" s="10">
        <v>33816205.349230774</v>
      </c>
      <c r="F29" s="10">
        <v>4637133.83</v>
      </c>
      <c r="G29" s="10">
        <v>115317828.96846153</v>
      </c>
    </row>
    <row r="30" spans="2:7" s="8" customFormat="1" ht="15" customHeight="1" x14ac:dyDescent="0.15">
      <c r="B30" s="12" t="s">
        <v>76</v>
      </c>
      <c r="C30" s="10">
        <v>3461.5384615384614</v>
      </c>
      <c r="D30" s="10">
        <v>5769.2307692307695</v>
      </c>
      <c r="E30" s="10" t="s">
        <v>19</v>
      </c>
      <c r="F30" s="10">
        <v>1923.0769230769231</v>
      </c>
      <c r="G30" s="10">
        <v>11153.846153846154</v>
      </c>
    </row>
    <row r="31" spans="2:7" s="8" customFormat="1" ht="15" customHeight="1" x14ac:dyDescent="0.15">
      <c r="B31" s="12" t="s">
        <v>33</v>
      </c>
      <c r="C31" s="10">
        <v>13790894.90379999</v>
      </c>
      <c r="D31" s="10">
        <v>21215897.228470072</v>
      </c>
      <c r="E31" s="10">
        <v>245766932.09178272</v>
      </c>
      <c r="F31" s="10">
        <v>2816689.4777230769</v>
      </c>
      <c r="G31" s="10">
        <v>283590413.70177585</v>
      </c>
    </row>
    <row r="32" spans="2:7" s="8" customFormat="1" ht="15" customHeight="1" x14ac:dyDescent="0.15">
      <c r="B32" s="12" t="s">
        <v>34</v>
      </c>
      <c r="C32" s="10">
        <v>340767.23076923075</v>
      </c>
      <c r="D32" s="10" t="s">
        <v>19</v>
      </c>
      <c r="E32" s="10" t="s">
        <v>19</v>
      </c>
      <c r="F32" s="10">
        <v>30136.884615384617</v>
      </c>
      <c r="G32" s="10">
        <v>370904.11538461538</v>
      </c>
    </row>
    <row r="33" spans="2:7" s="8" customFormat="1" ht="15" customHeight="1" x14ac:dyDescent="0.15">
      <c r="B33" s="12" t="s">
        <v>89</v>
      </c>
      <c r="C33" s="10">
        <v>61038.461538461539</v>
      </c>
      <c r="D33" s="10" t="s">
        <v>19</v>
      </c>
      <c r="E33" s="10">
        <v>7692.3076923076924</v>
      </c>
      <c r="F33" s="10">
        <v>35000</v>
      </c>
      <c r="G33" s="10">
        <v>103730.76923076923</v>
      </c>
    </row>
    <row r="34" spans="2:7" s="8" customFormat="1" ht="15" customHeight="1" x14ac:dyDescent="0.15">
      <c r="B34" s="12" t="s">
        <v>75</v>
      </c>
      <c r="C34" s="10">
        <v>3188503.9188461537</v>
      </c>
      <c r="D34" s="10">
        <v>457827.32307692309</v>
      </c>
      <c r="E34" s="10">
        <v>2639125.14</v>
      </c>
      <c r="F34" s="10">
        <v>902792.09961538459</v>
      </c>
      <c r="G34" s="10">
        <v>7188248.4815384615</v>
      </c>
    </row>
    <row r="35" spans="2:7" s="8" customFormat="1" ht="15" customHeight="1" x14ac:dyDescent="0.15">
      <c r="B35" s="12" t="s">
        <v>35</v>
      </c>
      <c r="C35" s="10">
        <v>11686.5</v>
      </c>
      <c r="D35" s="10" t="s">
        <v>19</v>
      </c>
      <c r="E35" s="10" t="s">
        <v>19</v>
      </c>
      <c r="F35" s="10">
        <v>38779.423076923078</v>
      </c>
      <c r="G35" s="10">
        <v>50465.923076923078</v>
      </c>
    </row>
    <row r="36" spans="2:7" s="8" customFormat="1" ht="15" customHeight="1" x14ac:dyDescent="0.15">
      <c r="B36" s="12" t="s">
        <v>94</v>
      </c>
      <c r="C36" s="10">
        <v>579423.07692307688</v>
      </c>
      <c r="D36" s="10">
        <v>13076.923076923076</v>
      </c>
      <c r="E36" s="10">
        <v>125000</v>
      </c>
      <c r="F36" s="10">
        <v>206192.30769230769</v>
      </c>
      <c r="G36" s="10">
        <v>923692.30769230775</v>
      </c>
    </row>
    <row r="37" spans="2:7" s="8" customFormat="1" ht="15" customHeight="1" x14ac:dyDescent="0.15">
      <c r="B37" s="12" t="s">
        <v>10</v>
      </c>
      <c r="C37" s="10">
        <v>6666293.608892302</v>
      </c>
      <c r="D37" s="10">
        <v>9615.3846153846152</v>
      </c>
      <c r="E37" s="10">
        <v>3172745.9273076924</v>
      </c>
      <c r="F37" s="10">
        <v>2755346.1128815389</v>
      </c>
      <c r="G37" s="10">
        <v>12604001.033696918</v>
      </c>
    </row>
    <row r="38" spans="2:7" s="8" customFormat="1" ht="15" customHeight="1" x14ac:dyDescent="0.15">
      <c r="B38" s="12" t="s">
        <v>11</v>
      </c>
      <c r="C38" s="10">
        <v>244672.77538088692</v>
      </c>
      <c r="D38" s="10" t="s">
        <v>19</v>
      </c>
      <c r="E38" s="10">
        <v>15223.26923076923</v>
      </c>
      <c r="F38" s="10">
        <v>187568.59884615385</v>
      </c>
      <c r="G38" s="10">
        <v>447464.64345780999</v>
      </c>
    </row>
    <row r="39" spans="2:7" s="8" customFormat="1" ht="15" customHeight="1" x14ac:dyDescent="0.15">
      <c r="B39" s="12" t="s">
        <v>73</v>
      </c>
      <c r="C39" s="10">
        <v>840494.31192307675</v>
      </c>
      <c r="D39" s="10">
        <v>1588910.5223076926</v>
      </c>
      <c r="E39" s="10">
        <v>3344873.5523076919</v>
      </c>
      <c r="F39" s="10">
        <v>1018396.8796153844</v>
      </c>
      <c r="G39" s="10">
        <v>6792675.266153845</v>
      </c>
    </row>
    <row r="40" spans="2:7" s="8" customFormat="1" ht="15" customHeight="1" x14ac:dyDescent="0.15">
      <c r="B40" s="12" t="s">
        <v>12</v>
      </c>
      <c r="C40" s="10">
        <v>33811.538461538461</v>
      </c>
      <c r="D40" s="10">
        <v>3817453.0073076924</v>
      </c>
      <c r="E40" s="10">
        <v>39449529.43923077</v>
      </c>
      <c r="F40" s="10">
        <v>291922.24384615384</v>
      </c>
      <c r="G40" s="10">
        <v>43592716.228846155</v>
      </c>
    </row>
    <row r="41" spans="2:7" s="8" customFormat="1" ht="15" customHeight="1" x14ac:dyDescent="0.15">
      <c r="B41" s="12" t="s">
        <v>74</v>
      </c>
      <c r="C41" s="10">
        <v>44062.653846153844</v>
      </c>
      <c r="D41" s="10" t="s">
        <v>19</v>
      </c>
      <c r="E41" s="10" t="s">
        <v>19</v>
      </c>
      <c r="F41" s="10">
        <v>44461.538461538461</v>
      </c>
      <c r="G41" s="10">
        <v>88524.192307692312</v>
      </c>
    </row>
    <row r="42" spans="2:7" s="8" customFormat="1" ht="15" customHeight="1" x14ac:dyDescent="0.15">
      <c r="B42" s="12" t="s">
        <v>95</v>
      </c>
      <c r="C42" s="10">
        <v>568417.82692307688</v>
      </c>
      <c r="D42" s="10" t="s">
        <v>19</v>
      </c>
      <c r="E42" s="10">
        <v>1481143.076923077</v>
      </c>
      <c r="F42" s="10">
        <v>4678.6176923076919</v>
      </c>
      <c r="G42" s="10">
        <v>2054239.5215384618</v>
      </c>
    </row>
    <row r="43" spans="2:7" s="8" customFormat="1" ht="15" customHeight="1" x14ac:dyDescent="0.15">
      <c r="B43" s="12" t="s">
        <v>36</v>
      </c>
      <c r="C43" s="10">
        <v>186263.26923076922</v>
      </c>
      <c r="D43" s="10">
        <v>136416.92307692306</v>
      </c>
      <c r="E43" s="10">
        <v>4908063.6580769233</v>
      </c>
      <c r="F43" s="10">
        <v>2593.6496153846156</v>
      </c>
      <c r="G43" s="10">
        <v>5233337.5</v>
      </c>
    </row>
    <row r="44" spans="2:7" s="8" customFormat="1" ht="15" customHeight="1" x14ac:dyDescent="0.15">
      <c r="B44" s="12" t="s">
        <v>37</v>
      </c>
      <c r="C44" s="10">
        <v>10387.655384615384</v>
      </c>
      <c r="D44" s="10" t="s">
        <v>19</v>
      </c>
      <c r="E44" s="10" t="s">
        <v>19</v>
      </c>
      <c r="F44" s="10">
        <v>5764.4049999999997</v>
      </c>
      <c r="G44" s="10">
        <v>16152.060384615383</v>
      </c>
    </row>
    <row r="45" spans="2:7" s="8" customFormat="1" ht="15" customHeight="1" x14ac:dyDescent="0.15">
      <c r="B45" s="12" t="s">
        <v>96</v>
      </c>
      <c r="C45" s="10">
        <v>503879.78461538453</v>
      </c>
      <c r="D45" s="10" t="s">
        <v>19</v>
      </c>
      <c r="E45" s="10" t="s">
        <v>19</v>
      </c>
      <c r="F45" s="10">
        <v>148517.35576923078</v>
      </c>
      <c r="G45" s="10">
        <v>652397.14038461528</v>
      </c>
    </row>
    <row r="46" spans="2:7" s="8" customFormat="1" ht="15" customHeight="1" x14ac:dyDescent="0.15">
      <c r="B46" s="12" t="s">
        <v>63</v>
      </c>
      <c r="C46" s="10">
        <v>280207.88461538462</v>
      </c>
      <c r="D46" s="10">
        <v>444585.57692307694</v>
      </c>
      <c r="E46" s="10">
        <v>2903808.0838461537</v>
      </c>
      <c r="F46" s="10">
        <v>344493.10615384631</v>
      </c>
      <c r="G46" s="10">
        <v>3973094.6515384614</v>
      </c>
    </row>
    <row r="47" spans="2:7" s="8" customFormat="1" ht="15" customHeight="1" x14ac:dyDescent="0.15">
      <c r="B47" s="12" t="s">
        <v>38</v>
      </c>
      <c r="C47" s="10">
        <v>195552.88461538462</v>
      </c>
      <c r="D47" s="10">
        <v>115384.61538461539</v>
      </c>
      <c r="E47" s="10" t="s">
        <v>19</v>
      </c>
      <c r="F47" s="10">
        <v>149704.93115384615</v>
      </c>
      <c r="G47" s="10">
        <v>460642.43115384615</v>
      </c>
    </row>
    <row r="48" spans="2:7" s="8" customFormat="1" ht="15" customHeight="1" x14ac:dyDescent="0.15">
      <c r="B48" s="12" t="s">
        <v>13</v>
      </c>
      <c r="C48" s="10">
        <v>230498.96038461541</v>
      </c>
      <c r="D48" s="10">
        <v>43563.076923076922</v>
      </c>
      <c r="E48" s="10" t="s">
        <v>19</v>
      </c>
      <c r="F48" s="10">
        <v>25868.865384615383</v>
      </c>
      <c r="G48" s="10">
        <v>299930.90269230772</v>
      </c>
    </row>
    <row r="49" spans="2:7" s="8" customFormat="1" ht="15" customHeight="1" x14ac:dyDescent="0.15">
      <c r="B49" s="12" t="s">
        <v>72</v>
      </c>
      <c r="C49" s="10">
        <v>44692.307692307695</v>
      </c>
      <c r="D49" s="10">
        <v>48076.923076923078</v>
      </c>
      <c r="E49" s="10">
        <v>711.53846153846155</v>
      </c>
      <c r="F49" s="10">
        <v>133531.21153846153</v>
      </c>
      <c r="G49" s="10">
        <v>227011.98076923078</v>
      </c>
    </row>
    <row r="50" spans="2:7" s="8" customFormat="1" ht="15" customHeight="1" x14ac:dyDescent="0.15">
      <c r="B50" s="12" t="s">
        <v>60</v>
      </c>
      <c r="C50" s="10">
        <v>2817891.7356153848</v>
      </c>
      <c r="D50" s="10">
        <v>203413.46153846153</v>
      </c>
      <c r="E50" s="10">
        <v>1989656.1538461538</v>
      </c>
      <c r="F50" s="10" t="s">
        <v>19</v>
      </c>
      <c r="G50" s="10">
        <v>5010961.3509999998</v>
      </c>
    </row>
    <row r="51" spans="2:7" s="8" customFormat="1" ht="15" customHeight="1" x14ac:dyDescent="0.15">
      <c r="B51" s="12" t="s">
        <v>23</v>
      </c>
      <c r="C51" s="10">
        <v>9314793.911923077</v>
      </c>
      <c r="D51" s="10" t="s">
        <v>19</v>
      </c>
      <c r="E51" s="10">
        <v>141855.5</v>
      </c>
      <c r="F51" s="10">
        <v>189089.70076923078</v>
      </c>
      <c r="G51" s="10">
        <v>9645739.1126923077</v>
      </c>
    </row>
    <row r="52" spans="2:7" s="8" customFormat="1" ht="15" customHeight="1" x14ac:dyDescent="0.15">
      <c r="B52" s="12" t="s">
        <v>97</v>
      </c>
      <c r="C52" s="10">
        <v>31629.653846153848</v>
      </c>
      <c r="D52" s="10" t="s">
        <v>19</v>
      </c>
      <c r="E52" s="10" t="s">
        <v>19</v>
      </c>
      <c r="F52" s="10">
        <v>98093.153846153844</v>
      </c>
      <c r="G52" s="10">
        <v>129722.80769230769</v>
      </c>
    </row>
    <row r="53" spans="2:7" s="8" customFormat="1" ht="15" customHeight="1" x14ac:dyDescent="0.15">
      <c r="B53" s="12" t="s">
        <v>39</v>
      </c>
      <c r="C53" s="10">
        <v>120903.76923076923</v>
      </c>
      <c r="D53" s="10">
        <v>98093.153846153844</v>
      </c>
      <c r="E53" s="10">
        <v>151599.18153846153</v>
      </c>
      <c r="F53" s="10">
        <v>17507.692307692309</v>
      </c>
      <c r="G53" s="10">
        <v>388103.79692307691</v>
      </c>
    </row>
    <row r="54" spans="2:7" s="8" customFormat="1" ht="15" customHeight="1" x14ac:dyDescent="0.15">
      <c r="B54" s="12" t="s">
        <v>71</v>
      </c>
      <c r="C54" s="10">
        <v>24743.846153846152</v>
      </c>
      <c r="D54" s="10">
        <v>85000</v>
      </c>
      <c r="E54" s="10">
        <v>1959615.3846153845</v>
      </c>
      <c r="F54" s="10">
        <v>548986.85653846164</v>
      </c>
      <c r="G54" s="10">
        <v>2618346.0873076925</v>
      </c>
    </row>
    <row r="55" spans="2:7" s="8" customFormat="1" ht="15" customHeight="1" x14ac:dyDescent="0.15">
      <c r="B55" s="12" t="s">
        <v>40</v>
      </c>
      <c r="C55" s="10">
        <v>1115795.3526923079</v>
      </c>
      <c r="D55" s="10">
        <v>98076.923076923078</v>
      </c>
      <c r="E55" s="10" t="s">
        <v>19</v>
      </c>
      <c r="F55" s="10">
        <v>99988.349615384606</v>
      </c>
      <c r="G55" s="10">
        <v>1313860.6253846155</v>
      </c>
    </row>
    <row r="56" spans="2:7" s="8" customFormat="1" ht="15" customHeight="1" x14ac:dyDescent="0.15">
      <c r="B56" s="12" t="s">
        <v>85</v>
      </c>
      <c r="C56" s="10">
        <v>533013.0815384615</v>
      </c>
      <c r="D56" s="10" t="s">
        <v>19</v>
      </c>
      <c r="E56" s="10">
        <v>42214.180000000008</v>
      </c>
      <c r="F56" s="10">
        <v>263744.15269230772</v>
      </c>
      <c r="G56" s="10">
        <v>838971.41423076927</v>
      </c>
    </row>
    <row r="57" spans="2:7" s="8" customFormat="1" ht="15" customHeight="1" x14ac:dyDescent="0.15">
      <c r="B57" s="12" t="s">
        <v>70</v>
      </c>
      <c r="C57" s="10">
        <v>727460.59653846163</v>
      </c>
      <c r="D57" s="10" t="s">
        <v>19</v>
      </c>
      <c r="E57" s="10" t="s">
        <v>19</v>
      </c>
      <c r="F57" s="10">
        <v>4730.7692307692305</v>
      </c>
      <c r="G57" s="10">
        <v>732191.36576923088</v>
      </c>
    </row>
    <row r="58" spans="2:7" s="8" customFormat="1" ht="15" customHeight="1" x14ac:dyDescent="0.15">
      <c r="B58" s="12" t="s">
        <v>41</v>
      </c>
      <c r="C58" s="10">
        <v>36114.548076923078</v>
      </c>
      <c r="D58" s="10" t="s">
        <v>19</v>
      </c>
      <c r="E58" s="10" t="s">
        <v>19</v>
      </c>
      <c r="F58" s="10">
        <v>59218.084615384614</v>
      </c>
      <c r="G58" s="10">
        <v>95332.632692307699</v>
      </c>
    </row>
    <row r="59" spans="2:7" s="8" customFormat="1" ht="15" customHeight="1" x14ac:dyDescent="0.15">
      <c r="B59" s="12" t="s">
        <v>42</v>
      </c>
      <c r="C59" s="10">
        <v>93253.462692307687</v>
      </c>
      <c r="D59" s="10" t="s">
        <v>19</v>
      </c>
      <c r="E59" s="10" t="s">
        <v>19</v>
      </c>
      <c r="F59" s="10" t="s">
        <v>19</v>
      </c>
      <c r="G59" s="10">
        <v>93253.462692307687</v>
      </c>
    </row>
    <row r="60" spans="2:7" s="8" customFormat="1" ht="15" customHeight="1" x14ac:dyDescent="0.15">
      <c r="B60" s="12" t="s">
        <v>43</v>
      </c>
      <c r="C60" s="10">
        <v>155438.46153846153</v>
      </c>
      <c r="D60" s="10" t="s">
        <v>19</v>
      </c>
      <c r="E60" s="10">
        <v>354065</v>
      </c>
      <c r="F60" s="10">
        <v>2858269.230769231</v>
      </c>
      <c r="G60" s="10">
        <v>3367772.6923076925</v>
      </c>
    </row>
    <row r="61" spans="2:7" s="8" customFormat="1" ht="15" customHeight="1" x14ac:dyDescent="0.15">
      <c r="B61" s="12" t="s">
        <v>14</v>
      </c>
      <c r="C61" s="10">
        <v>4450797.692307692</v>
      </c>
      <c r="D61" s="10" t="s">
        <v>19</v>
      </c>
      <c r="E61" s="10">
        <v>4072205.2115384615</v>
      </c>
      <c r="F61" s="10">
        <v>7964361.9188461537</v>
      </c>
      <c r="G61" s="10">
        <v>16487364.822692309</v>
      </c>
    </row>
    <row r="62" spans="2:7" s="8" customFormat="1" ht="15" customHeight="1" x14ac:dyDescent="0.15">
      <c r="B62" s="12" t="s">
        <v>44</v>
      </c>
      <c r="C62" s="10">
        <v>2936707.2780769235</v>
      </c>
      <c r="D62" s="10">
        <v>1605255.7884615385</v>
      </c>
      <c r="E62" s="10">
        <v>49480.769230769234</v>
      </c>
      <c r="F62" s="10">
        <v>152731.59615384616</v>
      </c>
      <c r="G62" s="10">
        <v>4744175.4319230774</v>
      </c>
    </row>
    <row r="63" spans="2:7" s="8" customFormat="1" ht="15" customHeight="1" x14ac:dyDescent="0.15">
      <c r="B63" s="12" t="s">
        <v>45</v>
      </c>
      <c r="C63" s="10">
        <v>243115.38461538462</v>
      </c>
      <c r="D63" s="10">
        <v>93207.692307692312</v>
      </c>
      <c r="E63" s="10" t="s">
        <v>19</v>
      </c>
      <c r="F63" s="10">
        <v>17452.34628205128</v>
      </c>
      <c r="G63" s="10">
        <v>353775.42320512823</v>
      </c>
    </row>
    <row r="64" spans="2:7" s="8" customFormat="1" ht="15" customHeight="1" x14ac:dyDescent="0.15">
      <c r="B64" s="12" t="s">
        <v>98</v>
      </c>
      <c r="C64" s="10">
        <v>767560.9615384615</v>
      </c>
      <c r="D64" s="10" t="s">
        <v>19</v>
      </c>
      <c r="E64" s="10">
        <v>19230.807692307691</v>
      </c>
      <c r="F64" s="10">
        <v>2891666.501538462</v>
      </c>
      <c r="G64" s="10">
        <v>3678458.270769231</v>
      </c>
    </row>
    <row r="65" spans="2:7" s="8" customFormat="1" ht="15" customHeight="1" x14ac:dyDescent="0.15">
      <c r="B65" s="12" t="s">
        <v>69</v>
      </c>
      <c r="C65" s="10">
        <v>2997695.9619230768</v>
      </c>
      <c r="D65" s="10">
        <v>4184511.7419230766</v>
      </c>
      <c r="E65" s="10">
        <v>269942.30769230769</v>
      </c>
      <c r="F65" s="10">
        <v>865274.23076923075</v>
      </c>
      <c r="G65" s="10">
        <v>8317424.2423076918</v>
      </c>
    </row>
    <row r="66" spans="2:7" s="8" customFormat="1" ht="15" customHeight="1" x14ac:dyDescent="0.15">
      <c r="B66" s="12" t="s">
        <v>68</v>
      </c>
      <c r="C66" s="10">
        <v>1712757.4717032968</v>
      </c>
      <c r="D66" s="10">
        <v>1551392.2657692307</v>
      </c>
      <c r="E66" s="10">
        <v>46076.923076923078</v>
      </c>
      <c r="F66" s="10">
        <v>2607606.5303846151</v>
      </c>
      <c r="G66" s="10">
        <v>5917833.1909340657</v>
      </c>
    </row>
    <row r="67" spans="2:7" s="8" customFormat="1" ht="15" customHeight="1" x14ac:dyDescent="0.15">
      <c r="B67" s="12" t="s">
        <v>46</v>
      </c>
      <c r="C67" s="10">
        <v>51626.846153846156</v>
      </c>
      <c r="D67" s="10" t="s">
        <v>19</v>
      </c>
      <c r="E67" s="10">
        <v>2640368.0434615384</v>
      </c>
      <c r="F67" s="10">
        <v>859856.55237458192</v>
      </c>
      <c r="G67" s="10">
        <v>3551851.4419899662</v>
      </c>
    </row>
    <row r="68" spans="2:7" s="8" customFormat="1" ht="15" customHeight="1" x14ac:dyDescent="0.15">
      <c r="B68" s="12" t="s">
        <v>47</v>
      </c>
      <c r="C68" s="10">
        <v>1308508.0930769232</v>
      </c>
      <c r="D68" s="10">
        <v>1605927.9773076922</v>
      </c>
      <c r="E68" s="10" t="s">
        <v>19</v>
      </c>
      <c r="F68" s="10">
        <v>35292.307692307695</v>
      </c>
      <c r="G68" s="10">
        <v>2949728.3780769226</v>
      </c>
    </row>
    <row r="69" spans="2:7" s="8" customFormat="1" ht="15" customHeight="1" x14ac:dyDescent="0.15">
      <c r="B69" s="12" t="s">
        <v>15</v>
      </c>
      <c r="C69" s="10">
        <v>23826076.040607691</v>
      </c>
      <c r="D69" s="10">
        <v>259648.69230769231</v>
      </c>
      <c r="E69" s="10">
        <v>818021.45384615369</v>
      </c>
      <c r="F69" s="10">
        <v>1299760.691813342</v>
      </c>
      <c r="G69" s="10">
        <v>26203506.878574878</v>
      </c>
    </row>
    <row r="70" spans="2:7" s="8" customFormat="1" ht="15" customHeight="1" x14ac:dyDescent="0.15">
      <c r="B70" s="12" t="s">
        <v>67</v>
      </c>
      <c r="C70" s="10">
        <v>15321613.541153846</v>
      </c>
      <c r="D70" s="10">
        <v>3206089.9269230766</v>
      </c>
      <c r="E70" s="10">
        <v>7158587</v>
      </c>
      <c r="F70" s="10">
        <v>3643301.2579230773</v>
      </c>
      <c r="G70" s="10">
        <v>29329591.726</v>
      </c>
    </row>
    <row r="71" spans="2:7" s="8" customFormat="1" ht="15" customHeight="1" x14ac:dyDescent="0.15">
      <c r="B71" s="12" t="s">
        <v>66</v>
      </c>
      <c r="C71" s="10">
        <v>1326064.2269230767</v>
      </c>
      <c r="D71" s="10">
        <v>195951.15384615384</v>
      </c>
      <c r="E71" s="10">
        <v>40436.134615384617</v>
      </c>
      <c r="F71" s="10">
        <v>2755304.1761538461</v>
      </c>
      <c r="G71" s="10">
        <v>4317755.6915384606</v>
      </c>
    </row>
    <row r="72" spans="2:7" s="8" customFormat="1" ht="15" customHeight="1" x14ac:dyDescent="0.15">
      <c r="B72" s="12" t="s">
        <v>61</v>
      </c>
      <c r="C72" s="10">
        <v>7253829.7373076919</v>
      </c>
      <c r="D72" s="10">
        <v>1165384.6153846155</v>
      </c>
      <c r="E72" s="10" t="s">
        <v>19</v>
      </c>
      <c r="F72" s="10">
        <v>1389915.4701153848</v>
      </c>
      <c r="G72" s="10">
        <v>9809129.822807692</v>
      </c>
    </row>
    <row r="73" spans="2:7" s="8" customFormat="1" ht="15" customHeight="1" x14ac:dyDescent="0.15">
      <c r="B73" s="12" t="s">
        <v>48</v>
      </c>
      <c r="C73" s="10">
        <v>4942722.6949999994</v>
      </c>
      <c r="D73" s="10">
        <v>1987945.2915384616</v>
      </c>
      <c r="E73" s="10">
        <v>4909615.384615385</v>
      </c>
      <c r="F73" s="10">
        <v>299712.92307692306</v>
      </c>
      <c r="G73" s="10">
        <v>12139996.29423077</v>
      </c>
    </row>
    <row r="74" spans="2:7" s="8" customFormat="1" ht="15" customHeight="1" x14ac:dyDescent="0.15">
      <c r="B74" s="12" t="s">
        <v>49</v>
      </c>
      <c r="C74" s="10">
        <v>1923420.5846153847</v>
      </c>
      <c r="D74" s="10">
        <v>2711190.7923076921</v>
      </c>
      <c r="E74" s="10" t="s">
        <v>19</v>
      </c>
      <c r="F74" s="10" t="s">
        <v>19</v>
      </c>
      <c r="G74" s="10">
        <v>4634611.3769230768</v>
      </c>
    </row>
    <row r="75" spans="2:7" s="8" customFormat="1" ht="15" customHeight="1" x14ac:dyDescent="0.15">
      <c r="B75" s="12" t="s">
        <v>65</v>
      </c>
      <c r="C75" s="10">
        <v>61143.946153846169</v>
      </c>
      <c r="D75" s="10">
        <v>8196.1153846153848</v>
      </c>
      <c r="E75" s="10">
        <v>2665708.1857692306</v>
      </c>
      <c r="F75" s="10">
        <v>902523.72346153844</v>
      </c>
      <c r="G75" s="10">
        <v>3637571.9707692307</v>
      </c>
    </row>
    <row r="76" spans="2:7" s="8" customFormat="1" ht="15" customHeight="1" x14ac:dyDescent="0.15">
      <c r="B76" s="12" t="s">
        <v>50</v>
      </c>
      <c r="C76" s="10">
        <v>39343.576923076922</v>
      </c>
      <c r="D76" s="10" t="s">
        <v>19</v>
      </c>
      <c r="E76" s="10">
        <v>32692.307692307691</v>
      </c>
      <c r="F76" s="10">
        <v>221314.04153846158</v>
      </c>
      <c r="G76" s="10">
        <v>293349.9261538462</v>
      </c>
    </row>
    <row r="77" spans="2:7" s="8" customFormat="1" ht="15" customHeight="1" x14ac:dyDescent="0.15">
      <c r="B77" s="12" t="s">
        <v>16</v>
      </c>
      <c r="C77" s="10">
        <v>871063.63153846166</v>
      </c>
      <c r="D77" s="10">
        <v>33406.153846153844</v>
      </c>
      <c r="E77" s="10" t="s">
        <v>19</v>
      </c>
      <c r="F77" s="10">
        <v>147401.92307692306</v>
      </c>
      <c r="G77" s="10">
        <v>1051871.7084615387</v>
      </c>
    </row>
    <row r="78" spans="2:7" s="8" customFormat="1" ht="15" customHeight="1" x14ac:dyDescent="0.15">
      <c r="B78" s="12" t="s">
        <v>51</v>
      </c>
      <c r="C78" s="10">
        <v>89645521.89515999</v>
      </c>
      <c r="D78" s="10" t="s">
        <v>19</v>
      </c>
      <c r="E78" s="10" t="s">
        <v>19</v>
      </c>
      <c r="F78" s="10">
        <v>516130.14615384617</v>
      </c>
      <c r="G78" s="10">
        <v>90161652.041313842</v>
      </c>
    </row>
    <row r="79" spans="2:7" s="8" customFormat="1" ht="15" customHeight="1" x14ac:dyDescent="0.15">
      <c r="B79" s="12" t="s">
        <v>17</v>
      </c>
      <c r="C79" s="10">
        <v>1123889.6119230769</v>
      </c>
      <c r="D79" s="10">
        <v>24201119.576923076</v>
      </c>
      <c r="E79" s="10" t="s">
        <v>19</v>
      </c>
      <c r="F79" s="10">
        <v>9743603.7198154964</v>
      </c>
      <c r="G79" s="10">
        <v>35068612.908661649</v>
      </c>
    </row>
    <row r="80" spans="2:7" s="8" customFormat="1" ht="15" customHeight="1" x14ac:dyDescent="0.15">
      <c r="B80" s="12" t="s">
        <v>99</v>
      </c>
      <c r="C80" s="10">
        <v>163003.34576923077</v>
      </c>
      <c r="D80" s="10" t="s">
        <v>19</v>
      </c>
      <c r="E80" s="10">
        <v>92862606.243076935</v>
      </c>
      <c r="F80" s="10">
        <v>592823.88461538462</v>
      </c>
      <c r="G80" s="10">
        <v>93618433.473461553</v>
      </c>
    </row>
    <row r="81" spans="2:7" s="8" customFormat="1" ht="15" customHeight="1" x14ac:dyDescent="0.15">
      <c r="B81" s="12" t="s">
        <v>52</v>
      </c>
      <c r="C81" s="10">
        <v>159760.79287515383</v>
      </c>
      <c r="D81" s="10">
        <v>7536.2153846153851</v>
      </c>
      <c r="E81" s="10" t="s">
        <v>19</v>
      </c>
      <c r="F81" s="10">
        <v>284573.732403</v>
      </c>
      <c r="G81" s="10">
        <v>451870.74066276918</v>
      </c>
    </row>
    <row r="82" spans="2:7" s="8" customFormat="1" ht="15" customHeight="1" x14ac:dyDescent="0.15">
      <c r="B82" s="12" t="s">
        <v>84</v>
      </c>
      <c r="C82" s="10">
        <v>3178895.4207692305</v>
      </c>
      <c r="D82" s="10" t="s">
        <v>19</v>
      </c>
      <c r="E82" s="10">
        <v>4076.9230769230771</v>
      </c>
      <c r="F82" s="10">
        <v>124949.28846153847</v>
      </c>
      <c r="G82" s="10">
        <v>3307921.632307692</v>
      </c>
    </row>
    <row r="83" spans="2:7" s="8" customFormat="1" ht="15" customHeight="1" x14ac:dyDescent="0.15">
      <c r="B83" s="12" t="s">
        <v>53</v>
      </c>
      <c r="C83" s="10">
        <v>630328.44384615391</v>
      </c>
      <c r="D83" s="10">
        <v>86103.647307692314</v>
      </c>
      <c r="E83" s="10">
        <v>4111307.6919230768</v>
      </c>
      <c r="F83" s="10">
        <v>818937.34576923086</v>
      </c>
      <c r="G83" s="10">
        <v>5646677.1288461545</v>
      </c>
    </row>
    <row r="84" spans="2:7" s="8" customFormat="1" ht="15" customHeight="1" x14ac:dyDescent="0.15">
      <c r="B84" s="12" t="s">
        <v>54</v>
      </c>
      <c r="C84" s="10">
        <v>225372.80769230769</v>
      </c>
      <c r="D84" s="10">
        <v>161250</v>
      </c>
      <c r="E84" s="10">
        <v>257692.30769230769</v>
      </c>
      <c r="F84" s="10">
        <v>1861438.3330769232</v>
      </c>
      <c r="G84" s="10">
        <v>2505753.4484615386</v>
      </c>
    </row>
    <row r="85" spans="2:7" s="8" customFormat="1" ht="15" customHeight="1" x14ac:dyDescent="0.15">
      <c r="B85" s="12" t="s">
        <v>100</v>
      </c>
      <c r="C85" s="10">
        <v>26500.611923076929</v>
      </c>
      <c r="D85" s="10" t="s">
        <v>19</v>
      </c>
      <c r="E85" s="10" t="s">
        <v>19</v>
      </c>
      <c r="F85" s="10">
        <v>137948.84615384616</v>
      </c>
      <c r="G85" s="10">
        <v>164449.4580769231</v>
      </c>
    </row>
    <row r="86" spans="2:7" s="8" customFormat="1" ht="15" customHeight="1" x14ac:dyDescent="0.15">
      <c r="B86" s="12" t="s">
        <v>55</v>
      </c>
      <c r="C86" s="10">
        <v>1845846.1538461538</v>
      </c>
      <c r="D86" s="10">
        <v>118365.38461538461</v>
      </c>
      <c r="E86" s="10" t="s">
        <v>19</v>
      </c>
      <c r="F86" s="10">
        <v>97946.643461538464</v>
      </c>
      <c r="G86" s="10">
        <v>2062158.1819230767</v>
      </c>
    </row>
    <row r="87" spans="2:7" s="8" customFormat="1" ht="15" customHeight="1" x14ac:dyDescent="0.15">
      <c r="B87" s="12" t="s">
        <v>64</v>
      </c>
      <c r="C87" s="10">
        <v>59795.30807692308</v>
      </c>
      <c r="D87" s="10" t="s">
        <v>19</v>
      </c>
      <c r="E87" s="10">
        <v>756477.84615384613</v>
      </c>
      <c r="F87" s="10">
        <v>683660.06956355704</v>
      </c>
      <c r="G87" s="10">
        <v>1499933.2237943262</v>
      </c>
    </row>
    <row r="88" spans="2:7" s="8" customFormat="1" ht="15" customHeight="1" x14ac:dyDescent="0.15">
      <c r="B88" s="12" t="s">
        <v>105</v>
      </c>
      <c r="C88" s="10">
        <v>799925.86769230769</v>
      </c>
      <c r="D88" s="10">
        <v>164320</v>
      </c>
      <c r="E88" s="10" t="s">
        <v>19</v>
      </c>
      <c r="F88" s="10">
        <v>26260.153846153848</v>
      </c>
      <c r="G88" s="10">
        <v>990506.02153846156</v>
      </c>
    </row>
    <row r="89" spans="2:7" s="8" customFormat="1" ht="15" customHeight="1" x14ac:dyDescent="0.15">
      <c r="B89" s="12" t="s">
        <v>56</v>
      </c>
      <c r="C89" s="10">
        <v>885657.91038461542</v>
      </c>
      <c r="D89" s="10">
        <v>237347.83384615384</v>
      </c>
      <c r="E89" s="10" t="s">
        <v>19</v>
      </c>
      <c r="F89" s="10">
        <v>368592.76923076925</v>
      </c>
      <c r="G89" s="10">
        <v>1491598.5134615386</v>
      </c>
    </row>
    <row r="90" spans="2:7" s="8" customFormat="1" ht="15" customHeight="1" x14ac:dyDescent="0.15">
      <c r="B90" s="12" t="s">
        <v>91</v>
      </c>
      <c r="C90" s="10">
        <v>108779.26923076923</v>
      </c>
      <c r="D90" s="10">
        <v>4615.3846153846152</v>
      </c>
      <c r="E90" s="10">
        <v>42307.692307692305</v>
      </c>
      <c r="F90" s="10">
        <v>243584.35076923078</v>
      </c>
      <c r="G90" s="10">
        <v>399286.69692307693</v>
      </c>
    </row>
    <row r="91" spans="2:7" s="8" customFormat="1" ht="15" customHeight="1" x14ac:dyDescent="0.15">
      <c r="B91" s="12" t="s">
        <v>90</v>
      </c>
      <c r="C91" s="10">
        <v>39266.729999999996</v>
      </c>
      <c r="D91" s="10" t="s">
        <v>19</v>
      </c>
      <c r="E91" s="10">
        <v>148079.57692307694</v>
      </c>
      <c r="F91" s="10">
        <v>167703.07692307694</v>
      </c>
      <c r="G91" s="10">
        <v>355049.38384615385</v>
      </c>
    </row>
    <row r="92" spans="2:7" s="8" customFormat="1" ht="15" customHeight="1" x14ac:dyDescent="0.15">
      <c r="B92" s="12" t="s">
        <v>18</v>
      </c>
      <c r="C92" s="10">
        <v>277156.13961538463</v>
      </c>
      <c r="D92" s="10" t="s">
        <v>19</v>
      </c>
      <c r="E92" s="10" t="s">
        <v>19</v>
      </c>
      <c r="F92" s="10">
        <v>16428.692307692309</v>
      </c>
      <c r="G92" s="10">
        <v>293584.83192307694</v>
      </c>
    </row>
    <row r="93" spans="2:7" s="8" customFormat="1" ht="15" customHeight="1" x14ac:dyDescent="0.15">
      <c r="B93" s="12" t="s">
        <v>103</v>
      </c>
      <c r="C93" s="10" t="s">
        <v>19</v>
      </c>
      <c r="D93" s="10" t="s">
        <v>19</v>
      </c>
      <c r="E93" s="10">
        <v>3846.1538461538462</v>
      </c>
      <c r="F93" s="10" t="s">
        <v>19</v>
      </c>
      <c r="G93" s="10">
        <v>3846.1538461538462</v>
      </c>
    </row>
    <row r="94" spans="2:7" s="8" customFormat="1" ht="15" customHeight="1" x14ac:dyDescent="0.15">
      <c r="B94" s="12" t="s">
        <v>83</v>
      </c>
      <c r="C94" s="10" t="s">
        <v>19</v>
      </c>
      <c r="D94" s="10" t="s">
        <v>19</v>
      </c>
      <c r="E94" s="10">
        <v>868076.92307692312</v>
      </c>
      <c r="F94" s="10" t="s">
        <v>19</v>
      </c>
      <c r="G94" s="10">
        <v>868076.92307692312</v>
      </c>
    </row>
    <row r="95" spans="2:7" s="8" customFormat="1" ht="15" customHeight="1" x14ac:dyDescent="0.15">
      <c r="B95" s="12" t="s">
        <v>82</v>
      </c>
      <c r="C95" s="10">
        <v>2006605.1296153853</v>
      </c>
      <c r="D95" s="10">
        <v>136225</v>
      </c>
      <c r="E95" s="10">
        <v>14230.76923076923</v>
      </c>
      <c r="F95" s="10">
        <v>971618.63884615386</v>
      </c>
      <c r="G95" s="10">
        <v>3128679.537692308</v>
      </c>
    </row>
    <row r="96" spans="2:7" s="8" customFormat="1" ht="15" customHeight="1" x14ac:dyDescent="0.15">
      <c r="B96" s="12" t="s">
        <v>101</v>
      </c>
      <c r="C96" s="10">
        <v>3023528.6461538454</v>
      </c>
      <c r="D96" s="10" t="s">
        <v>19</v>
      </c>
      <c r="E96" s="10">
        <v>623076.92307692312</v>
      </c>
      <c r="F96" s="10">
        <v>885319.11923076934</v>
      </c>
      <c r="G96" s="10">
        <v>4531924.6884615375</v>
      </c>
    </row>
    <row r="97" spans="1:7" s="8" customFormat="1" ht="15" customHeight="1" x14ac:dyDescent="0.15">
      <c r="B97" s="12" t="s">
        <v>102</v>
      </c>
      <c r="C97" s="10">
        <v>871020.76346153847</v>
      </c>
      <c r="D97" s="10" t="s">
        <v>19</v>
      </c>
      <c r="E97" s="10" t="s">
        <v>19</v>
      </c>
      <c r="F97" s="10">
        <v>278795.1173076923</v>
      </c>
      <c r="G97" s="10">
        <v>1149815.8807692309</v>
      </c>
    </row>
    <row r="98" spans="1:7" s="8" customFormat="1" ht="15" customHeight="1" x14ac:dyDescent="0.15">
      <c r="B98" s="12" t="s">
        <v>81</v>
      </c>
      <c r="C98" s="10">
        <v>1712684.7873076922</v>
      </c>
      <c r="D98" s="10" t="s">
        <v>19</v>
      </c>
      <c r="E98" s="10">
        <v>390868.62730769231</v>
      </c>
      <c r="F98" s="10">
        <v>1225857.3119230769</v>
      </c>
      <c r="G98" s="10">
        <v>3329410.7265384612</v>
      </c>
    </row>
    <row r="99" spans="1:7" s="8" customFormat="1" ht="15" customHeight="1" x14ac:dyDescent="0.15">
      <c r="B99" s="12" t="s">
        <v>80</v>
      </c>
      <c r="C99" s="10">
        <v>51893.461538461539</v>
      </c>
      <c r="D99" s="10" t="s">
        <v>19</v>
      </c>
      <c r="E99" s="10">
        <v>203846.15384615384</v>
      </c>
      <c r="F99" s="10">
        <v>64841.395384615389</v>
      </c>
      <c r="G99" s="10">
        <v>320581.01076923078</v>
      </c>
    </row>
    <row r="100" spans="1:7" s="8" customFormat="1" ht="15" customHeight="1" x14ac:dyDescent="0.15">
      <c r="B100" s="12" t="s">
        <v>57</v>
      </c>
      <c r="C100" s="10">
        <v>130769.23076923077</v>
      </c>
      <c r="D100" s="10" t="s">
        <v>19</v>
      </c>
      <c r="E100" s="10" t="s">
        <v>19</v>
      </c>
      <c r="F100" s="10">
        <v>133019.23076923078</v>
      </c>
      <c r="G100" s="10">
        <v>263788.46153846156</v>
      </c>
    </row>
    <row r="101" spans="1:7" s="8" customFormat="1" ht="15" customHeight="1" x14ac:dyDescent="0.15">
      <c r="B101" s="12"/>
      <c r="C101" s="10"/>
      <c r="D101" s="10"/>
      <c r="E101" s="10"/>
      <c r="F101" s="10"/>
      <c r="G101" s="10"/>
    </row>
    <row r="102" spans="1:7" s="8" customFormat="1" ht="15" customHeight="1" x14ac:dyDescent="0.15">
      <c r="A102" s="14" t="s">
        <v>104</v>
      </c>
      <c r="B102" s="13"/>
      <c r="C102" s="11">
        <v>306932705.78515053</v>
      </c>
      <c r="D102" s="11">
        <v>87423571.524116233</v>
      </c>
      <c r="E102" s="11">
        <v>471626759.73485959</v>
      </c>
      <c r="F102" s="11">
        <v>83840471.225430176</v>
      </c>
      <c r="G102" s="11">
        <v>949823508.26955664</v>
      </c>
    </row>
    <row r="103" spans="1:7" ht="5.25" customHeight="1" thickBot="1" x14ac:dyDescent="0.2">
      <c r="A103" s="9"/>
      <c r="B103" s="9"/>
      <c r="C103" s="9"/>
      <c r="D103" s="9"/>
      <c r="E103" s="9"/>
      <c r="F103" s="9"/>
      <c r="G103" s="9"/>
    </row>
    <row r="105" spans="1:7" x14ac:dyDescent="0.15">
      <c r="B105" s="4" t="s">
        <v>88</v>
      </c>
    </row>
    <row r="106" spans="1:7" x14ac:dyDescent="0.15">
      <c r="B106" s="4" t="s">
        <v>107</v>
      </c>
    </row>
    <row r="107" spans="1:7" x14ac:dyDescent="0.15">
      <c r="B107" s="4" t="s">
        <v>108</v>
      </c>
    </row>
  </sheetData>
  <mergeCells count="1">
    <mergeCell ref="A4:B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 2014 CÓRDOBAS</vt:lpstr>
      <vt:lpstr>PAC 2014 DÓLARES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Lopez</dc:creator>
  <cp:lastModifiedBy>USER</cp:lastModifiedBy>
  <dcterms:created xsi:type="dcterms:W3CDTF">2014-01-09T15:14:38Z</dcterms:created>
  <dcterms:modified xsi:type="dcterms:W3CDTF">2014-02-26T16:33:15Z</dcterms:modified>
</cp:coreProperties>
</file>