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2018\Reformas PGR 2018\Iniciativa de ley\"/>
    </mc:Choice>
  </mc:AlternateContent>
  <bookViews>
    <workbookView xWindow="0" yWindow="0" windowWidth="23040" windowHeight="9408"/>
  </bookViews>
  <sheets>
    <sheet name="Hoja1" sheetId="1" r:id="rId1"/>
  </sheets>
  <definedNames>
    <definedName name="_xlnm._FilterDatabase" localSheetId="0" hidden="1">Hoja1!$A$3:$H$60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8" i="1" l="1"/>
  <c r="D81" i="1"/>
  <c r="E79" i="1" s="1"/>
  <c r="H60" i="1"/>
  <c r="H61" i="1" s="1"/>
  <c r="E68" i="1" l="1"/>
  <c r="E72" i="1"/>
  <c r="E76" i="1"/>
  <c r="E80" i="1"/>
  <c r="E69" i="1"/>
  <c r="E73" i="1"/>
  <c r="E77" i="1"/>
  <c r="E66" i="1"/>
  <c r="E70" i="1"/>
  <c r="E74" i="1"/>
  <c r="E78" i="1"/>
  <c r="E67" i="1"/>
  <c r="E71" i="1"/>
  <c r="E75" i="1"/>
</calcChain>
</file>

<file path=xl/sharedStrings.xml><?xml version="1.0" encoding="utf-8"?>
<sst xmlns="http://schemas.openxmlformats.org/spreadsheetml/2006/main" count="371" uniqueCount="130">
  <si>
    <t>Centros escolares afectados con reforma 2018 según departamento, municipio y modalidad</t>
  </si>
  <si>
    <t>Centro escolar Terreríos</t>
  </si>
  <si>
    <t>Jalapa</t>
  </si>
  <si>
    <t>Nueva Segovia</t>
  </si>
  <si>
    <t>Educación Primaria</t>
  </si>
  <si>
    <t>Mejoramiento</t>
  </si>
  <si>
    <t>Tipo de proyecto</t>
  </si>
  <si>
    <t>Centro escolar Olimpia Colindres</t>
  </si>
  <si>
    <t>Murra</t>
  </si>
  <si>
    <t>Centro escolar Salomón Ibarra Mayorga</t>
  </si>
  <si>
    <t>San Juan Río Coco</t>
  </si>
  <si>
    <t>Madriz</t>
  </si>
  <si>
    <t>Centro escolar La Unión</t>
  </si>
  <si>
    <t>Quilalí</t>
  </si>
  <si>
    <t>Centro escolar San Andrés</t>
  </si>
  <si>
    <t>Wiwilí</t>
  </si>
  <si>
    <t>Jinotega</t>
  </si>
  <si>
    <t>Centro escolar 11 de septiembre</t>
  </si>
  <si>
    <t>Waspán</t>
  </si>
  <si>
    <t>RACCN</t>
  </si>
  <si>
    <t>Centro escolar Brenda Cano</t>
  </si>
  <si>
    <t>Tipitapa</t>
  </si>
  <si>
    <t>Managua</t>
  </si>
  <si>
    <t>Centro escolar Agustina Miranda Quezada</t>
  </si>
  <si>
    <t>Camoapa</t>
  </si>
  <si>
    <t>Chontales</t>
  </si>
  <si>
    <t>Centro escolar Juana Sobalvarro</t>
  </si>
  <si>
    <t>Boaco</t>
  </si>
  <si>
    <t>Centro escolar Pedro Joaquín Chamorro</t>
  </si>
  <si>
    <t>San Marcos</t>
  </si>
  <si>
    <t>Carazo</t>
  </si>
  <si>
    <t>Centro escolar Horacio Aguilar Bucardo</t>
  </si>
  <si>
    <t>El Rama</t>
  </si>
  <si>
    <t>RACCS</t>
  </si>
  <si>
    <t>Centro escolar Juana Mejía Espinoza</t>
  </si>
  <si>
    <t>Villa Sandino</t>
  </si>
  <si>
    <t>Centro escolar Pablo Antonio Cuadra</t>
  </si>
  <si>
    <t>Granada</t>
  </si>
  <si>
    <t>Instituto La Salle</t>
  </si>
  <si>
    <t>Diriamba</t>
  </si>
  <si>
    <t>Educación Secundaria</t>
  </si>
  <si>
    <t>Instituto Miguel Angel Ortez</t>
  </si>
  <si>
    <t>Chinandega</t>
  </si>
  <si>
    <t>El Viejo</t>
  </si>
  <si>
    <t>Instituto Miguel Jarquín Vallejos</t>
  </si>
  <si>
    <t>Fuente</t>
  </si>
  <si>
    <t>Rentas del Tesoro</t>
  </si>
  <si>
    <t>Donación externa</t>
  </si>
  <si>
    <t>Instituto Nacional Juan José Rodríguez</t>
  </si>
  <si>
    <t>Jinotepe</t>
  </si>
  <si>
    <t>Rehabilitación</t>
  </si>
  <si>
    <t>Centro Escolar Dr. Carlos Herrera</t>
  </si>
  <si>
    <t>Somoto</t>
  </si>
  <si>
    <t>Centro Escolar Santo Domingo de Guzmán</t>
  </si>
  <si>
    <t>Totogalpa</t>
  </si>
  <si>
    <t>Prestamo BM</t>
  </si>
  <si>
    <t>Centro escolar Salale</t>
  </si>
  <si>
    <t>El Sauce</t>
  </si>
  <si>
    <t>León</t>
  </si>
  <si>
    <t>Centro escolar Miguel Ramírez Goyena</t>
  </si>
  <si>
    <t>Centro escolar Cerro Colorado n° 2</t>
  </si>
  <si>
    <t>Matiguás</t>
  </si>
  <si>
    <t>Matagalpa</t>
  </si>
  <si>
    <t>Centro escolar San Rafael</t>
  </si>
  <si>
    <t>El Tuma - La Dalia</t>
  </si>
  <si>
    <t>Centro escolar María Auxiliadora</t>
  </si>
  <si>
    <t>Centro escolar Arenas Blancas</t>
  </si>
  <si>
    <t>Waslala</t>
  </si>
  <si>
    <t>Centro escolar Isabel Amador</t>
  </si>
  <si>
    <t>Centro escolar Ocote Tuma</t>
  </si>
  <si>
    <t>Centro escolar 24 de agosto</t>
  </si>
  <si>
    <t>Centro escolar Santa Rita</t>
  </si>
  <si>
    <t>Bonanza</t>
  </si>
  <si>
    <t>Centro escolar Bitignia Central</t>
  </si>
  <si>
    <t>Centro escolar Juan XXIII</t>
  </si>
  <si>
    <t>Rosita</t>
  </si>
  <si>
    <t>Centro escolar El empalme</t>
  </si>
  <si>
    <t>Centro escolar Andrés Castro</t>
  </si>
  <si>
    <t>Centro escolar Jesús de Nazareth</t>
  </si>
  <si>
    <t>Siuna</t>
  </si>
  <si>
    <t>Centro escolar Alexis Argüello</t>
  </si>
  <si>
    <t>Centro escolar San Antonio de Villa Siquia</t>
  </si>
  <si>
    <t>Paiwas</t>
  </si>
  <si>
    <t>Centro escolar Nueva Esperanza</t>
  </si>
  <si>
    <t>Cruz de Río Grande</t>
  </si>
  <si>
    <t>Centro escolar Valle San Antonio</t>
  </si>
  <si>
    <t>Centro escolar Rubén Darío</t>
  </si>
  <si>
    <t>Las Sabanas</t>
  </si>
  <si>
    <t>Centro escolar 29 de junio</t>
  </si>
  <si>
    <t>Centro escolar La Constancia</t>
  </si>
  <si>
    <t>San Sebastián de Yalí</t>
  </si>
  <si>
    <t>Centro escolar Denis Martínez</t>
  </si>
  <si>
    <t>Río Blanco</t>
  </si>
  <si>
    <t>Centro escolar Sagrado Corazón</t>
  </si>
  <si>
    <t>El Castillo</t>
  </si>
  <si>
    <t>Río San Juan</t>
  </si>
  <si>
    <t>Centro escolar San José</t>
  </si>
  <si>
    <t>Centro escolar Cristo Rey</t>
  </si>
  <si>
    <t>Morrito</t>
  </si>
  <si>
    <t>Centro escolar Angel Salazar Rivera</t>
  </si>
  <si>
    <t>Mejoramiento de aulas de secundaria a distancia a nivel nacional. 20 obras</t>
  </si>
  <si>
    <t>Nacional</t>
  </si>
  <si>
    <t>Mejoramiento y equipamiento de aulas de multigrado. 35 obras</t>
  </si>
  <si>
    <t>Mejoramiento de centros de educación primaria. 7 obras.</t>
  </si>
  <si>
    <t>Mejoramiento de institutos de secundaria</t>
  </si>
  <si>
    <t>Mejoramiento de centros emblemáticos de Secundaria. 2 obras.</t>
  </si>
  <si>
    <t>Región Centro</t>
  </si>
  <si>
    <t>Mejoramiento de instalaciones deportivas en centros escolares. 2 obras</t>
  </si>
  <si>
    <t>Región Pacífico</t>
  </si>
  <si>
    <t>Mejoramiento de instalaciones deportivas en centros escolares. 1 obra</t>
  </si>
  <si>
    <t>Mejoramiento y equipamiento de la Escuela Normal Gregorio Aguilar Barea</t>
  </si>
  <si>
    <t>Juigalpa</t>
  </si>
  <si>
    <t>Formación Docente</t>
  </si>
  <si>
    <t>Mejoramiento del Instituto IDEAS</t>
  </si>
  <si>
    <t>Nombre de la Obra</t>
  </si>
  <si>
    <t>Municipio</t>
  </si>
  <si>
    <t>Modalidad</t>
  </si>
  <si>
    <t>N°</t>
  </si>
  <si>
    <t>Por departamento/región</t>
  </si>
  <si>
    <t>Departamento/Región</t>
  </si>
  <si>
    <t xml:space="preserve">Madriz </t>
  </si>
  <si>
    <t xml:space="preserve">Matagalpa </t>
  </si>
  <si>
    <t>Préstamo BM</t>
  </si>
  <si>
    <t>Monto</t>
  </si>
  <si>
    <t>Número de obras afectadas</t>
  </si>
  <si>
    <t>Costo reducido (millones de córdobas)</t>
  </si>
  <si>
    <t>% de la Reducción</t>
  </si>
  <si>
    <t>Reducción presupuestaria a la Infraestructura escolar MINED - 2018</t>
  </si>
  <si>
    <t>Fuente: Iniciativa de Ley de Modificación a la Ley 966</t>
  </si>
  <si>
    <t>Monto total (mill. Cord.)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</si>
</sst>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164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Border="1"/>
    <xf numFmtId="0" fontId="3" fillId="0" borderId="0" xfId="0" applyFont="1"/>
    <xf numFmtId="0" fontId="5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164" fontId="3" fillId="0" borderId="0" xfId="0" applyNumberFormat="1" applyFont="1"/>
    <xf numFmtId="0" fontId="3" fillId="0" borderId="1" xfId="0" applyFont="1" applyBorder="1"/>
    <xf numFmtId="9" fontId="0" fillId="0" borderId="1" xfId="1" applyFont="1" applyBorder="1"/>
    <xf numFmtId="9" fontId="2" fillId="0" borderId="1" xfId="1" applyFont="1" applyBorder="1"/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tabSelected="1" workbookViewId="0">
      <selection activeCell="H1" sqref="H1"/>
    </sheetView>
  </sheetViews>
  <sheetFormatPr baseColWidth="10" defaultRowHeight="14.4" x14ac:dyDescent="0.3"/>
  <cols>
    <col min="2" max="2" width="26.88671875" customWidth="1"/>
    <col min="3" max="3" width="44.5546875" customWidth="1"/>
    <col min="4" max="4" width="21.88671875" customWidth="1"/>
    <col min="5" max="5" width="17.44140625" customWidth="1"/>
    <col min="6" max="6" width="22.109375" customWidth="1"/>
    <col min="7" max="7" width="17.88671875" customWidth="1"/>
    <col min="8" max="8" width="20.44140625" customWidth="1"/>
  </cols>
  <sheetData>
    <row r="1" spans="1:8" x14ac:dyDescent="0.3">
      <c r="B1" s="5" t="s">
        <v>0</v>
      </c>
    </row>
    <row r="3" spans="1:8" ht="15.6" x14ac:dyDescent="0.3">
      <c r="A3" s="6" t="s">
        <v>117</v>
      </c>
      <c r="B3" s="6" t="s">
        <v>45</v>
      </c>
      <c r="C3" s="6" t="s">
        <v>114</v>
      </c>
      <c r="D3" s="6" t="s">
        <v>115</v>
      </c>
      <c r="E3" s="6" t="s">
        <v>119</v>
      </c>
      <c r="F3" s="6" t="s">
        <v>116</v>
      </c>
      <c r="G3" s="6" t="s">
        <v>6</v>
      </c>
      <c r="H3" s="6" t="s">
        <v>125</v>
      </c>
    </row>
    <row r="4" spans="1:8" x14ac:dyDescent="0.3">
      <c r="A4">
        <v>1</v>
      </c>
      <c r="B4" t="s">
        <v>46</v>
      </c>
      <c r="C4" t="s">
        <v>100</v>
      </c>
      <c r="D4" t="s">
        <v>101</v>
      </c>
      <c r="E4" t="s">
        <v>101</v>
      </c>
      <c r="F4" t="s">
        <v>40</v>
      </c>
      <c r="G4" t="s">
        <v>5</v>
      </c>
      <c r="H4" s="1">
        <v>16.3</v>
      </c>
    </row>
    <row r="5" spans="1:8" x14ac:dyDescent="0.3">
      <c r="A5">
        <v>2</v>
      </c>
      <c r="B5" t="s">
        <v>46</v>
      </c>
      <c r="C5" t="s">
        <v>102</v>
      </c>
      <c r="D5" t="s">
        <v>101</v>
      </c>
      <c r="E5" t="s">
        <v>101</v>
      </c>
      <c r="F5" t="s">
        <v>4</v>
      </c>
      <c r="G5" t="s">
        <v>5</v>
      </c>
      <c r="H5" s="1">
        <v>64.3</v>
      </c>
    </row>
    <row r="6" spans="1:8" x14ac:dyDescent="0.3">
      <c r="A6">
        <v>3</v>
      </c>
      <c r="B6" t="s">
        <v>46</v>
      </c>
      <c r="C6" t="s">
        <v>103</v>
      </c>
      <c r="D6" t="s">
        <v>101</v>
      </c>
      <c r="E6" t="s">
        <v>101</v>
      </c>
      <c r="F6" t="s">
        <v>4</v>
      </c>
      <c r="G6" t="s">
        <v>5</v>
      </c>
      <c r="H6" s="1">
        <v>45.1</v>
      </c>
    </row>
    <row r="7" spans="1:8" x14ac:dyDescent="0.3">
      <c r="A7">
        <v>4</v>
      </c>
      <c r="B7" t="s">
        <v>46</v>
      </c>
      <c r="C7" t="s">
        <v>104</v>
      </c>
      <c r="D7" t="s">
        <v>101</v>
      </c>
      <c r="E7" t="s">
        <v>101</v>
      </c>
      <c r="F7" t="s">
        <v>40</v>
      </c>
      <c r="G7" t="s">
        <v>5</v>
      </c>
      <c r="H7" s="1">
        <v>4.0999999999999996</v>
      </c>
    </row>
    <row r="8" spans="1:8" x14ac:dyDescent="0.3">
      <c r="A8">
        <v>5</v>
      </c>
      <c r="B8" t="s">
        <v>46</v>
      </c>
      <c r="C8" t="s">
        <v>105</v>
      </c>
      <c r="D8" t="s">
        <v>101</v>
      </c>
      <c r="E8" t="s">
        <v>101</v>
      </c>
      <c r="F8" t="s">
        <v>40</v>
      </c>
      <c r="G8" t="s">
        <v>5</v>
      </c>
      <c r="H8" s="1">
        <v>5.7</v>
      </c>
    </row>
    <row r="9" spans="1:8" x14ac:dyDescent="0.3">
      <c r="A9">
        <v>6</v>
      </c>
      <c r="B9" t="s">
        <v>46</v>
      </c>
      <c r="C9" t="s">
        <v>107</v>
      </c>
      <c r="D9" t="s">
        <v>106</v>
      </c>
      <c r="E9" t="s">
        <v>101</v>
      </c>
      <c r="F9" t="s">
        <v>40</v>
      </c>
      <c r="G9" t="s">
        <v>5</v>
      </c>
      <c r="H9" s="1">
        <v>5.4</v>
      </c>
    </row>
    <row r="10" spans="1:8" x14ac:dyDescent="0.3">
      <c r="A10">
        <v>7</v>
      </c>
      <c r="B10" t="s">
        <v>46</v>
      </c>
      <c r="C10" t="s">
        <v>107</v>
      </c>
      <c r="D10" t="s">
        <v>108</v>
      </c>
      <c r="E10" t="s">
        <v>101</v>
      </c>
      <c r="F10" t="s">
        <v>40</v>
      </c>
      <c r="G10" t="s">
        <v>5</v>
      </c>
      <c r="H10" s="1">
        <v>5.8</v>
      </c>
    </row>
    <row r="11" spans="1:8" x14ac:dyDescent="0.3">
      <c r="A11">
        <v>8</v>
      </c>
      <c r="B11" t="s">
        <v>46</v>
      </c>
      <c r="C11" t="s">
        <v>109</v>
      </c>
      <c r="D11" t="s">
        <v>33</v>
      </c>
      <c r="E11" t="s">
        <v>101</v>
      </c>
      <c r="F11" t="s">
        <v>40</v>
      </c>
      <c r="G11" t="s">
        <v>5</v>
      </c>
      <c r="H11" s="1">
        <v>2.2000000000000002</v>
      </c>
    </row>
    <row r="12" spans="1:8" x14ac:dyDescent="0.3">
      <c r="A12">
        <v>9</v>
      </c>
      <c r="B12" t="s">
        <v>46</v>
      </c>
      <c r="C12" t="s">
        <v>110</v>
      </c>
      <c r="D12" t="s">
        <v>111</v>
      </c>
      <c r="E12" t="s">
        <v>25</v>
      </c>
      <c r="F12" t="s">
        <v>112</v>
      </c>
      <c r="G12" t="s">
        <v>5</v>
      </c>
      <c r="H12" s="1">
        <v>20.5</v>
      </c>
    </row>
    <row r="13" spans="1:8" x14ac:dyDescent="0.3">
      <c r="A13">
        <v>10</v>
      </c>
      <c r="B13" t="s">
        <v>46</v>
      </c>
      <c r="C13" t="s">
        <v>113</v>
      </c>
      <c r="D13" t="s">
        <v>39</v>
      </c>
      <c r="E13" t="s">
        <v>30</v>
      </c>
      <c r="F13" t="s">
        <v>40</v>
      </c>
      <c r="G13" t="s">
        <v>5</v>
      </c>
      <c r="H13" s="1">
        <v>19.5</v>
      </c>
    </row>
    <row r="14" spans="1:8" x14ac:dyDescent="0.3">
      <c r="A14">
        <v>11</v>
      </c>
      <c r="B14" t="s">
        <v>46</v>
      </c>
      <c r="C14" t="s">
        <v>1</v>
      </c>
      <c r="D14" t="s">
        <v>2</v>
      </c>
      <c r="E14" t="s">
        <v>3</v>
      </c>
      <c r="F14" t="s">
        <v>4</v>
      </c>
      <c r="G14" t="s">
        <v>5</v>
      </c>
      <c r="H14" s="1">
        <v>6.5</v>
      </c>
    </row>
    <row r="15" spans="1:8" x14ac:dyDescent="0.3">
      <c r="A15">
        <v>12</v>
      </c>
      <c r="B15" t="s">
        <v>46</v>
      </c>
      <c r="C15" t="s">
        <v>7</v>
      </c>
      <c r="D15" t="s">
        <v>8</v>
      </c>
      <c r="E15" t="s">
        <v>3</v>
      </c>
      <c r="F15" t="s">
        <v>4</v>
      </c>
      <c r="G15" t="s">
        <v>5</v>
      </c>
      <c r="H15" s="1">
        <v>3.3</v>
      </c>
    </row>
    <row r="16" spans="1:8" x14ac:dyDescent="0.3">
      <c r="A16">
        <v>13</v>
      </c>
      <c r="B16" t="s">
        <v>46</v>
      </c>
      <c r="C16" t="s">
        <v>9</v>
      </c>
      <c r="D16" t="s">
        <v>10</v>
      </c>
      <c r="E16" t="s">
        <v>11</v>
      </c>
      <c r="F16" t="s">
        <v>4</v>
      </c>
      <c r="G16" t="s">
        <v>5</v>
      </c>
      <c r="H16" s="1">
        <v>5.2</v>
      </c>
    </row>
    <row r="17" spans="1:8" x14ac:dyDescent="0.3">
      <c r="A17">
        <v>14</v>
      </c>
      <c r="B17" t="s">
        <v>46</v>
      </c>
      <c r="C17" t="s">
        <v>12</v>
      </c>
      <c r="D17" t="s">
        <v>13</v>
      </c>
      <c r="E17" t="s">
        <v>3</v>
      </c>
      <c r="F17" t="s">
        <v>4</v>
      </c>
      <c r="G17" t="s">
        <v>5</v>
      </c>
      <c r="H17" s="1">
        <v>5.2</v>
      </c>
    </row>
    <row r="18" spans="1:8" x14ac:dyDescent="0.3">
      <c r="A18">
        <v>15</v>
      </c>
      <c r="B18" t="s">
        <v>46</v>
      </c>
      <c r="C18" t="s">
        <v>14</v>
      </c>
      <c r="D18" t="s">
        <v>15</v>
      </c>
      <c r="E18" t="s">
        <v>16</v>
      </c>
      <c r="F18" t="s">
        <v>4</v>
      </c>
      <c r="G18" t="s">
        <v>5</v>
      </c>
      <c r="H18" s="1">
        <v>19.600000000000001</v>
      </c>
    </row>
    <row r="19" spans="1:8" x14ac:dyDescent="0.3">
      <c r="A19">
        <v>16</v>
      </c>
      <c r="B19" t="s">
        <v>46</v>
      </c>
      <c r="C19" t="s">
        <v>17</v>
      </c>
      <c r="D19" t="s">
        <v>18</v>
      </c>
      <c r="E19" t="s">
        <v>19</v>
      </c>
      <c r="F19" t="s">
        <v>4</v>
      </c>
      <c r="G19" t="s">
        <v>5</v>
      </c>
      <c r="H19" s="1">
        <v>8</v>
      </c>
    </row>
    <row r="20" spans="1:8" x14ac:dyDescent="0.3">
      <c r="A20">
        <v>17</v>
      </c>
      <c r="B20" t="s">
        <v>46</v>
      </c>
      <c r="C20" t="s">
        <v>20</v>
      </c>
      <c r="D20" t="s">
        <v>21</v>
      </c>
      <c r="E20" t="s">
        <v>22</v>
      </c>
      <c r="F20" t="s">
        <v>4</v>
      </c>
      <c r="G20" t="s">
        <v>5</v>
      </c>
      <c r="H20" s="1">
        <v>23</v>
      </c>
    </row>
    <row r="21" spans="1:8" x14ac:dyDescent="0.3">
      <c r="A21">
        <v>18</v>
      </c>
      <c r="B21" t="s">
        <v>46</v>
      </c>
      <c r="C21" t="s">
        <v>23</v>
      </c>
      <c r="D21" t="s">
        <v>24</v>
      </c>
      <c r="E21" t="s">
        <v>25</v>
      </c>
      <c r="F21" t="s">
        <v>4</v>
      </c>
      <c r="G21" t="s">
        <v>5</v>
      </c>
      <c r="H21" s="1">
        <v>8.8000000000000007</v>
      </c>
    </row>
    <row r="22" spans="1:8" x14ac:dyDescent="0.3">
      <c r="A22">
        <v>19</v>
      </c>
      <c r="B22" t="s">
        <v>46</v>
      </c>
      <c r="C22" t="s">
        <v>26</v>
      </c>
      <c r="D22" t="s">
        <v>27</v>
      </c>
      <c r="E22" t="s">
        <v>27</v>
      </c>
      <c r="F22" t="s">
        <v>4</v>
      </c>
      <c r="G22" t="s">
        <v>5</v>
      </c>
      <c r="H22" s="1">
        <v>7.7</v>
      </c>
    </row>
    <row r="23" spans="1:8" x14ac:dyDescent="0.3">
      <c r="A23">
        <v>20</v>
      </c>
      <c r="B23" t="s">
        <v>46</v>
      </c>
      <c r="C23" t="s">
        <v>28</v>
      </c>
      <c r="D23" t="s">
        <v>29</v>
      </c>
      <c r="E23" t="s">
        <v>30</v>
      </c>
      <c r="F23" t="s">
        <v>4</v>
      </c>
      <c r="G23" t="s">
        <v>5</v>
      </c>
      <c r="H23" s="1">
        <v>15.1</v>
      </c>
    </row>
    <row r="24" spans="1:8" x14ac:dyDescent="0.3">
      <c r="A24">
        <v>21</v>
      </c>
      <c r="B24" t="s">
        <v>46</v>
      </c>
      <c r="C24" t="s">
        <v>31</v>
      </c>
      <c r="D24" t="s">
        <v>32</v>
      </c>
      <c r="E24" t="s">
        <v>33</v>
      </c>
      <c r="F24" t="s">
        <v>4</v>
      </c>
      <c r="G24" t="s">
        <v>5</v>
      </c>
      <c r="H24" s="1">
        <v>5.7</v>
      </c>
    </row>
    <row r="25" spans="1:8" x14ac:dyDescent="0.3">
      <c r="A25">
        <v>22</v>
      </c>
      <c r="B25" t="s">
        <v>46</v>
      </c>
      <c r="C25" t="s">
        <v>34</v>
      </c>
      <c r="D25" t="s">
        <v>35</v>
      </c>
      <c r="E25" t="s">
        <v>25</v>
      </c>
      <c r="F25" t="s">
        <v>4</v>
      </c>
      <c r="G25" t="s">
        <v>5</v>
      </c>
      <c r="H25" s="1">
        <v>15.2</v>
      </c>
    </row>
    <row r="26" spans="1:8" x14ac:dyDescent="0.3">
      <c r="A26">
        <v>23</v>
      </c>
      <c r="B26" t="s">
        <v>46</v>
      </c>
      <c r="C26" t="s">
        <v>36</v>
      </c>
      <c r="D26" t="s">
        <v>37</v>
      </c>
      <c r="E26" t="s">
        <v>37</v>
      </c>
      <c r="F26" t="s">
        <v>4</v>
      </c>
      <c r="G26" t="s">
        <v>5</v>
      </c>
      <c r="H26" s="1">
        <v>24.8</v>
      </c>
    </row>
    <row r="27" spans="1:8" x14ac:dyDescent="0.3">
      <c r="A27">
        <v>24</v>
      </c>
      <c r="B27" t="s">
        <v>46</v>
      </c>
      <c r="C27" t="s">
        <v>38</v>
      </c>
      <c r="D27" t="s">
        <v>39</v>
      </c>
      <c r="E27" t="s">
        <v>30</v>
      </c>
      <c r="F27" t="s">
        <v>40</v>
      </c>
      <c r="G27" t="s">
        <v>5</v>
      </c>
      <c r="H27" s="1">
        <v>15.2</v>
      </c>
    </row>
    <row r="28" spans="1:8" x14ac:dyDescent="0.3">
      <c r="A28">
        <v>25</v>
      </c>
      <c r="B28" t="s">
        <v>46</v>
      </c>
      <c r="C28" t="s">
        <v>41</v>
      </c>
      <c r="D28" t="s">
        <v>42</v>
      </c>
      <c r="E28" t="s">
        <v>42</v>
      </c>
      <c r="F28" t="s">
        <v>40</v>
      </c>
      <c r="G28" t="s">
        <v>5</v>
      </c>
      <c r="H28" s="1">
        <v>21.4</v>
      </c>
    </row>
    <row r="29" spans="1:8" x14ac:dyDescent="0.3">
      <c r="A29">
        <v>26</v>
      </c>
      <c r="B29" t="s">
        <v>46</v>
      </c>
      <c r="C29" t="s">
        <v>44</v>
      </c>
      <c r="D29" t="s">
        <v>43</v>
      </c>
      <c r="E29" t="s">
        <v>42</v>
      </c>
      <c r="F29" t="s">
        <v>40</v>
      </c>
      <c r="G29" t="s">
        <v>5</v>
      </c>
      <c r="H29" s="1">
        <v>20.3</v>
      </c>
    </row>
    <row r="30" spans="1:8" x14ac:dyDescent="0.3">
      <c r="A30">
        <v>27</v>
      </c>
      <c r="B30" t="s">
        <v>47</v>
      </c>
      <c r="C30" t="s">
        <v>48</v>
      </c>
      <c r="D30" t="s">
        <v>49</v>
      </c>
      <c r="E30" t="s">
        <v>30</v>
      </c>
      <c r="F30" t="s">
        <v>40</v>
      </c>
      <c r="G30" t="s">
        <v>50</v>
      </c>
      <c r="H30" s="1">
        <v>3</v>
      </c>
    </row>
    <row r="31" spans="1:8" x14ac:dyDescent="0.3">
      <c r="A31">
        <v>28</v>
      </c>
      <c r="B31" t="s">
        <v>47</v>
      </c>
      <c r="C31" t="s">
        <v>51</v>
      </c>
      <c r="D31" t="s">
        <v>52</v>
      </c>
      <c r="E31" t="s">
        <v>11</v>
      </c>
      <c r="F31" t="s">
        <v>4</v>
      </c>
      <c r="G31" t="s">
        <v>5</v>
      </c>
      <c r="H31" s="1">
        <v>3</v>
      </c>
    </row>
    <row r="32" spans="1:8" x14ac:dyDescent="0.3">
      <c r="A32">
        <v>29</v>
      </c>
      <c r="B32" t="s">
        <v>47</v>
      </c>
      <c r="C32" t="s">
        <v>53</v>
      </c>
      <c r="D32" t="s">
        <v>54</v>
      </c>
      <c r="E32" t="s">
        <v>11</v>
      </c>
      <c r="F32" t="s">
        <v>4</v>
      </c>
      <c r="G32" t="s">
        <v>5</v>
      </c>
      <c r="H32" s="1">
        <v>4.3</v>
      </c>
    </row>
    <row r="33" spans="1:8" x14ac:dyDescent="0.3">
      <c r="A33">
        <v>30</v>
      </c>
      <c r="B33" t="s">
        <v>55</v>
      </c>
      <c r="C33" t="s">
        <v>56</v>
      </c>
      <c r="D33" t="s">
        <v>57</v>
      </c>
      <c r="E33" t="s">
        <v>58</v>
      </c>
      <c r="F33" t="s">
        <v>4</v>
      </c>
      <c r="G33" t="s">
        <v>5</v>
      </c>
      <c r="H33" s="1">
        <v>16.5</v>
      </c>
    </row>
    <row r="34" spans="1:8" x14ac:dyDescent="0.3">
      <c r="A34">
        <v>31</v>
      </c>
      <c r="B34" t="s">
        <v>55</v>
      </c>
      <c r="C34" t="s">
        <v>59</v>
      </c>
      <c r="D34" t="s">
        <v>15</v>
      </c>
      <c r="E34" t="s">
        <v>3</v>
      </c>
      <c r="F34" t="s">
        <v>4</v>
      </c>
      <c r="G34" t="s">
        <v>5</v>
      </c>
      <c r="H34" s="1">
        <v>18.7</v>
      </c>
    </row>
    <row r="35" spans="1:8" x14ac:dyDescent="0.3">
      <c r="A35">
        <v>32</v>
      </c>
      <c r="B35" t="s">
        <v>55</v>
      </c>
      <c r="C35" t="s">
        <v>60</v>
      </c>
      <c r="D35" t="s">
        <v>61</v>
      </c>
      <c r="E35" t="s">
        <v>62</v>
      </c>
      <c r="F35" t="s">
        <v>4</v>
      </c>
      <c r="G35" t="s">
        <v>5</v>
      </c>
      <c r="H35" s="1">
        <v>12.3</v>
      </c>
    </row>
    <row r="36" spans="1:8" x14ac:dyDescent="0.3">
      <c r="A36">
        <v>33</v>
      </c>
      <c r="B36" t="s">
        <v>55</v>
      </c>
      <c r="C36" t="s">
        <v>63</v>
      </c>
      <c r="D36" t="s">
        <v>64</v>
      </c>
      <c r="E36" t="s">
        <v>62</v>
      </c>
      <c r="F36" t="s">
        <v>4</v>
      </c>
      <c r="G36" t="s">
        <v>5</v>
      </c>
      <c r="H36" s="1">
        <v>11.3</v>
      </c>
    </row>
    <row r="37" spans="1:8" x14ac:dyDescent="0.3">
      <c r="A37">
        <v>34</v>
      </c>
      <c r="B37" t="s">
        <v>55</v>
      </c>
      <c r="C37" t="s">
        <v>65</v>
      </c>
      <c r="D37" t="s">
        <v>27</v>
      </c>
      <c r="E37" t="s">
        <v>27</v>
      </c>
      <c r="F37" t="s">
        <v>4</v>
      </c>
      <c r="G37" t="s">
        <v>5</v>
      </c>
      <c r="H37" s="1">
        <v>14.2</v>
      </c>
    </row>
    <row r="38" spans="1:8" x14ac:dyDescent="0.3">
      <c r="A38">
        <v>35</v>
      </c>
      <c r="B38" t="s">
        <v>55</v>
      </c>
      <c r="C38" t="s">
        <v>66</v>
      </c>
      <c r="D38" t="s">
        <v>67</v>
      </c>
      <c r="E38" t="s">
        <v>62</v>
      </c>
      <c r="F38" t="s">
        <v>4</v>
      </c>
      <c r="G38" t="s">
        <v>5</v>
      </c>
      <c r="H38" s="1">
        <v>7</v>
      </c>
    </row>
    <row r="39" spans="1:8" x14ac:dyDescent="0.3">
      <c r="A39">
        <v>36</v>
      </c>
      <c r="B39" t="s">
        <v>55</v>
      </c>
      <c r="C39" t="s">
        <v>68</v>
      </c>
      <c r="D39" t="s">
        <v>67</v>
      </c>
      <c r="E39" t="s">
        <v>62</v>
      </c>
      <c r="F39" t="s">
        <v>4</v>
      </c>
      <c r="G39" t="s">
        <v>5</v>
      </c>
      <c r="H39" s="1">
        <v>6.8</v>
      </c>
    </row>
    <row r="40" spans="1:8" x14ac:dyDescent="0.3">
      <c r="A40">
        <v>37</v>
      </c>
      <c r="B40" t="s">
        <v>55</v>
      </c>
      <c r="C40" t="s">
        <v>69</v>
      </c>
      <c r="D40" t="s">
        <v>67</v>
      </c>
      <c r="E40" t="s">
        <v>62</v>
      </c>
      <c r="F40" t="s">
        <v>4</v>
      </c>
      <c r="G40" t="s">
        <v>5</v>
      </c>
      <c r="H40" s="1">
        <v>10.4</v>
      </c>
    </row>
    <row r="41" spans="1:8" x14ac:dyDescent="0.3">
      <c r="A41">
        <v>38</v>
      </c>
      <c r="B41" t="s">
        <v>55</v>
      </c>
      <c r="C41" t="s">
        <v>70</v>
      </c>
      <c r="D41" t="s">
        <v>67</v>
      </c>
      <c r="E41" t="s">
        <v>62</v>
      </c>
      <c r="F41" t="s">
        <v>4</v>
      </c>
      <c r="G41" t="s">
        <v>5</v>
      </c>
      <c r="H41" s="1">
        <v>9.1999999999999993</v>
      </c>
    </row>
    <row r="42" spans="1:8" x14ac:dyDescent="0.3">
      <c r="A42">
        <v>39</v>
      </c>
      <c r="B42" t="s">
        <v>55</v>
      </c>
      <c r="C42" t="s">
        <v>71</v>
      </c>
      <c r="D42" t="s">
        <v>72</v>
      </c>
      <c r="E42" t="s">
        <v>19</v>
      </c>
      <c r="F42" t="s">
        <v>4</v>
      </c>
      <c r="G42" t="s">
        <v>5</v>
      </c>
      <c r="H42" s="1">
        <v>5.3</v>
      </c>
    </row>
    <row r="43" spans="1:8" x14ac:dyDescent="0.3">
      <c r="A43">
        <v>40</v>
      </c>
      <c r="B43" t="s">
        <v>55</v>
      </c>
      <c r="C43" t="s">
        <v>73</v>
      </c>
      <c r="D43" t="s">
        <v>72</v>
      </c>
      <c r="E43" t="s">
        <v>19</v>
      </c>
      <c r="F43" t="s">
        <v>4</v>
      </c>
      <c r="G43" t="s">
        <v>5</v>
      </c>
      <c r="H43" s="1">
        <v>4.2</v>
      </c>
    </row>
    <row r="44" spans="1:8" x14ac:dyDescent="0.3">
      <c r="A44">
        <v>41</v>
      </c>
      <c r="B44" t="s">
        <v>55</v>
      </c>
      <c r="C44" t="s">
        <v>74</v>
      </c>
      <c r="D44" t="s">
        <v>75</v>
      </c>
      <c r="E44" t="s">
        <v>19</v>
      </c>
      <c r="F44" t="s">
        <v>4</v>
      </c>
      <c r="G44" t="s">
        <v>5</v>
      </c>
      <c r="H44" s="1">
        <v>7</v>
      </c>
    </row>
    <row r="45" spans="1:8" x14ac:dyDescent="0.3">
      <c r="A45">
        <v>42</v>
      </c>
      <c r="B45" t="s">
        <v>55</v>
      </c>
      <c r="C45" t="s">
        <v>76</v>
      </c>
      <c r="D45" t="s">
        <v>75</v>
      </c>
      <c r="E45" t="s">
        <v>19</v>
      </c>
      <c r="F45" t="s">
        <v>4</v>
      </c>
      <c r="G45" t="s">
        <v>5</v>
      </c>
      <c r="H45" s="1">
        <v>5.9</v>
      </c>
    </row>
    <row r="46" spans="1:8" x14ac:dyDescent="0.3">
      <c r="A46">
        <v>43</v>
      </c>
      <c r="B46" t="s">
        <v>55</v>
      </c>
      <c r="C46" t="s">
        <v>77</v>
      </c>
      <c r="D46" t="s">
        <v>75</v>
      </c>
      <c r="E46" t="s">
        <v>19</v>
      </c>
      <c r="F46" t="s">
        <v>4</v>
      </c>
      <c r="G46" t="s">
        <v>5</v>
      </c>
      <c r="H46" s="1">
        <v>5</v>
      </c>
    </row>
    <row r="47" spans="1:8" x14ac:dyDescent="0.3">
      <c r="A47">
        <v>44</v>
      </c>
      <c r="B47" t="s">
        <v>55</v>
      </c>
      <c r="C47" t="s">
        <v>78</v>
      </c>
      <c r="D47" t="s">
        <v>79</v>
      </c>
      <c r="E47" t="s">
        <v>19</v>
      </c>
      <c r="F47" t="s">
        <v>4</v>
      </c>
      <c r="G47" t="s">
        <v>5</v>
      </c>
      <c r="H47" s="1">
        <v>5.9</v>
      </c>
    </row>
    <row r="48" spans="1:8" x14ac:dyDescent="0.3">
      <c r="A48">
        <v>45</v>
      </c>
      <c r="B48" t="s">
        <v>55</v>
      </c>
      <c r="C48" t="s">
        <v>80</v>
      </c>
      <c r="D48" t="s">
        <v>79</v>
      </c>
      <c r="E48" t="s">
        <v>19</v>
      </c>
      <c r="F48" t="s">
        <v>4</v>
      </c>
      <c r="G48" t="s">
        <v>5</v>
      </c>
      <c r="H48" s="1">
        <v>5.3</v>
      </c>
    </row>
    <row r="49" spans="1:8" x14ac:dyDescent="0.3">
      <c r="A49">
        <v>46</v>
      </c>
      <c r="B49" t="s">
        <v>55</v>
      </c>
      <c r="C49" t="s">
        <v>81</v>
      </c>
      <c r="D49" t="s">
        <v>82</v>
      </c>
      <c r="E49" t="s">
        <v>19</v>
      </c>
      <c r="F49" t="s">
        <v>4</v>
      </c>
      <c r="G49" t="s">
        <v>5</v>
      </c>
      <c r="H49" s="1">
        <v>5.6</v>
      </c>
    </row>
    <row r="50" spans="1:8" x14ac:dyDescent="0.3">
      <c r="A50">
        <v>47</v>
      </c>
      <c r="B50" t="s">
        <v>55</v>
      </c>
      <c r="C50" t="s">
        <v>83</v>
      </c>
      <c r="D50" t="s">
        <v>84</v>
      </c>
      <c r="E50" t="s">
        <v>19</v>
      </c>
      <c r="F50" t="s">
        <v>4</v>
      </c>
      <c r="G50" t="s">
        <v>5</v>
      </c>
      <c r="H50" s="1">
        <v>10.8</v>
      </c>
    </row>
    <row r="51" spans="1:8" x14ac:dyDescent="0.3">
      <c r="A51">
        <v>48</v>
      </c>
      <c r="B51" t="s">
        <v>55</v>
      </c>
      <c r="C51" t="s">
        <v>85</v>
      </c>
      <c r="D51" t="s">
        <v>57</v>
      </c>
      <c r="E51" t="s">
        <v>58</v>
      </c>
      <c r="F51" t="s">
        <v>4</v>
      </c>
      <c r="G51" t="s">
        <v>5</v>
      </c>
      <c r="H51" s="1">
        <v>6.4</v>
      </c>
    </row>
    <row r="52" spans="1:8" x14ac:dyDescent="0.3">
      <c r="A52">
        <v>49</v>
      </c>
      <c r="B52" t="s">
        <v>55</v>
      </c>
      <c r="C52" t="s">
        <v>86</v>
      </c>
      <c r="D52" t="s">
        <v>87</v>
      </c>
      <c r="E52" t="s">
        <v>11</v>
      </c>
      <c r="F52" t="s">
        <v>4</v>
      </c>
      <c r="G52" t="s">
        <v>5</v>
      </c>
      <c r="H52" s="1">
        <v>5.3</v>
      </c>
    </row>
    <row r="53" spans="1:8" x14ac:dyDescent="0.3">
      <c r="A53">
        <v>50</v>
      </c>
      <c r="B53" t="s">
        <v>55</v>
      </c>
      <c r="C53" t="s">
        <v>88</v>
      </c>
      <c r="D53" t="s">
        <v>64</v>
      </c>
      <c r="E53" t="s">
        <v>62</v>
      </c>
      <c r="F53" t="s">
        <v>4</v>
      </c>
      <c r="G53" t="s">
        <v>5</v>
      </c>
      <c r="H53" s="1">
        <v>7</v>
      </c>
    </row>
    <row r="54" spans="1:8" x14ac:dyDescent="0.3">
      <c r="A54">
        <v>51</v>
      </c>
      <c r="B54" t="s">
        <v>55</v>
      </c>
      <c r="C54" t="s">
        <v>89</v>
      </c>
      <c r="D54" t="s">
        <v>90</v>
      </c>
      <c r="E54" t="s">
        <v>16</v>
      </c>
      <c r="F54" t="s">
        <v>4</v>
      </c>
      <c r="G54" t="s">
        <v>5</v>
      </c>
      <c r="H54" s="1">
        <v>7.7</v>
      </c>
    </row>
    <row r="55" spans="1:8" x14ac:dyDescent="0.3">
      <c r="A55">
        <v>52</v>
      </c>
      <c r="B55" t="s">
        <v>55</v>
      </c>
      <c r="C55" t="s">
        <v>91</v>
      </c>
      <c r="D55" t="s">
        <v>92</v>
      </c>
      <c r="E55" t="s">
        <v>62</v>
      </c>
      <c r="F55" t="s">
        <v>4</v>
      </c>
      <c r="G55" t="s">
        <v>5</v>
      </c>
      <c r="H55" s="1">
        <v>4.5999999999999996</v>
      </c>
    </row>
    <row r="56" spans="1:8" x14ac:dyDescent="0.3">
      <c r="A56">
        <v>53</v>
      </c>
      <c r="B56" t="s">
        <v>55</v>
      </c>
      <c r="C56" t="s">
        <v>93</v>
      </c>
      <c r="D56" t="s">
        <v>94</v>
      </c>
      <c r="E56" t="s">
        <v>95</v>
      </c>
      <c r="F56" t="s">
        <v>4</v>
      </c>
      <c r="G56" t="s">
        <v>5</v>
      </c>
      <c r="H56" s="1">
        <v>2.5</v>
      </c>
    </row>
    <row r="57" spans="1:8" x14ac:dyDescent="0.3">
      <c r="A57">
        <v>54</v>
      </c>
      <c r="B57" t="s">
        <v>55</v>
      </c>
      <c r="C57" t="s">
        <v>96</v>
      </c>
      <c r="D57" t="s">
        <v>94</v>
      </c>
      <c r="E57" t="s">
        <v>95</v>
      </c>
      <c r="F57" t="s">
        <v>4</v>
      </c>
      <c r="G57" t="s">
        <v>5</v>
      </c>
      <c r="H57" s="1">
        <v>11.4</v>
      </c>
    </row>
    <row r="58" spans="1:8" x14ac:dyDescent="0.3">
      <c r="A58">
        <v>55</v>
      </c>
      <c r="B58" t="s">
        <v>55</v>
      </c>
      <c r="C58" t="s">
        <v>97</v>
      </c>
      <c r="D58" t="s">
        <v>98</v>
      </c>
      <c r="E58" t="s">
        <v>95</v>
      </c>
      <c r="F58" t="s">
        <v>4</v>
      </c>
      <c r="G58" t="s">
        <v>5</v>
      </c>
      <c r="H58" s="1">
        <v>5.0999999999999996</v>
      </c>
    </row>
    <row r="59" spans="1:8" x14ac:dyDescent="0.3">
      <c r="A59">
        <v>56</v>
      </c>
      <c r="B59" t="s">
        <v>55</v>
      </c>
      <c r="C59" t="s">
        <v>99</v>
      </c>
      <c r="D59" t="s">
        <v>98</v>
      </c>
      <c r="E59" t="s">
        <v>95</v>
      </c>
      <c r="F59" t="s">
        <v>4</v>
      </c>
      <c r="G59" t="s">
        <v>5</v>
      </c>
      <c r="H59" s="1">
        <v>7.7</v>
      </c>
    </row>
    <row r="60" spans="1:8" x14ac:dyDescent="0.3">
      <c r="H60" s="9">
        <f>SUM(H4:H59)</f>
        <v>623.29999999999984</v>
      </c>
    </row>
    <row r="61" spans="1:8" x14ac:dyDescent="0.3">
      <c r="H61">
        <f>SUBTOTAL(9,H4:H60)</f>
        <v>1246.5999999999997</v>
      </c>
    </row>
    <row r="64" spans="1:8" x14ac:dyDescent="0.3">
      <c r="B64" s="15" t="s">
        <v>127</v>
      </c>
      <c r="C64" s="15"/>
      <c r="D64" s="15"/>
      <c r="E64" s="15"/>
      <c r="G64" s="7" t="s">
        <v>45</v>
      </c>
      <c r="H64" s="7" t="s">
        <v>123</v>
      </c>
    </row>
    <row r="65" spans="2:8" x14ac:dyDescent="0.3">
      <c r="B65" s="8" t="s">
        <v>118</v>
      </c>
      <c r="C65" s="8" t="s">
        <v>124</v>
      </c>
      <c r="D65" s="14" t="s">
        <v>129</v>
      </c>
      <c r="E65" s="10" t="s">
        <v>126</v>
      </c>
      <c r="G65" s="3" t="s">
        <v>47</v>
      </c>
      <c r="H65" s="3">
        <v>10.3</v>
      </c>
    </row>
    <row r="66" spans="2:8" x14ac:dyDescent="0.3">
      <c r="B66" s="2" t="s">
        <v>27</v>
      </c>
      <c r="C66" s="2">
        <v>2</v>
      </c>
      <c r="D66" s="2">
        <v>21.9</v>
      </c>
      <c r="E66" s="11">
        <f>D66/D81</f>
        <v>3.5135568746991815E-2</v>
      </c>
      <c r="G66" s="3" t="s">
        <v>122</v>
      </c>
      <c r="H66" s="3">
        <v>219.1</v>
      </c>
    </row>
    <row r="67" spans="2:8" x14ac:dyDescent="0.3">
      <c r="B67" s="13" t="s">
        <v>30</v>
      </c>
      <c r="C67" s="2">
        <v>4</v>
      </c>
      <c r="D67" s="2">
        <v>52.8</v>
      </c>
      <c r="E67" s="12">
        <f>D67/D81</f>
        <v>8.4710412321514508E-2</v>
      </c>
      <c r="G67" s="3" t="s">
        <v>46</v>
      </c>
      <c r="H67" s="3">
        <v>393.9</v>
      </c>
    </row>
    <row r="68" spans="2:8" x14ac:dyDescent="0.3">
      <c r="B68" s="13" t="s">
        <v>42</v>
      </c>
      <c r="C68" s="2">
        <v>2</v>
      </c>
      <c r="D68" s="2">
        <v>41.7</v>
      </c>
      <c r="E68" s="12">
        <f>D68/D81</f>
        <v>6.6901973367559764E-2</v>
      </c>
      <c r="G68" s="4"/>
      <c r="H68" s="10">
        <f>SUM(H65:H67)</f>
        <v>623.29999999999995</v>
      </c>
    </row>
    <row r="69" spans="2:8" x14ac:dyDescent="0.3">
      <c r="B69" s="13" t="s">
        <v>25</v>
      </c>
      <c r="C69" s="2">
        <v>3</v>
      </c>
      <c r="D69" s="2">
        <v>44.5</v>
      </c>
      <c r="E69" s="12">
        <f>D69/D81</f>
        <v>7.1394192202791584E-2</v>
      </c>
    </row>
    <row r="70" spans="2:8" x14ac:dyDescent="0.3">
      <c r="B70" s="2" t="s">
        <v>37</v>
      </c>
      <c r="C70" s="2">
        <v>1</v>
      </c>
      <c r="D70" s="2">
        <v>24.8</v>
      </c>
      <c r="E70" s="11">
        <f>D70/D81</f>
        <v>3.9788223969196214E-2</v>
      </c>
    </row>
    <row r="71" spans="2:8" x14ac:dyDescent="0.3">
      <c r="B71" s="2" t="s">
        <v>16</v>
      </c>
      <c r="C71" s="2">
        <v>2</v>
      </c>
      <c r="D71" s="2">
        <v>27.3</v>
      </c>
      <c r="E71" s="11">
        <f>D71/D81</f>
        <v>4.3799133643510346E-2</v>
      </c>
    </row>
    <row r="72" spans="2:8" x14ac:dyDescent="0.3">
      <c r="B72" s="2" t="s">
        <v>58</v>
      </c>
      <c r="C72" s="2">
        <v>2</v>
      </c>
      <c r="D72" s="2">
        <v>22.9</v>
      </c>
      <c r="E72" s="11">
        <f>D72/D81</f>
        <v>3.6739932616717465E-2</v>
      </c>
    </row>
    <row r="73" spans="2:8" x14ac:dyDescent="0.3">
      <c r="B73" s="2" t="s">
        <v>120</v>
      </c>
      <c r="C73" s="2">
        <v>4</v>
      </c>
      <c r="D73" s="2">
        <v>17.8</v>
      </c>
      <c r="E73" s="11">
        <f>D73/D81</f>
        <v>2.8557676881116635E-2</v>
      </c>
    </row>
    <row r="74" spans="2:8" x14ac:dyDescent="0.3">
      <c r="B74" s="2" t="s">
        <v>22</v>
      </c>
      <c r="C74" s="2">
        <v>1</v>
      </c>
      <c r="D74" s="2">
        <v>23</v>
      </c>
      <c r="E74" s="11">
        <f>D74/D81</f>
        <v>3.690036900369003E-2</v>
      </c>
    </row>
    <row r="75" spans="2:8" x14ac:dyDescent="0.3">
      <c r="B75" s="13" t="s">
        <v>121</v>
      </c>
      <c r="C75" s="2">
        <v>8</v>
      </c>
      <c r="D75" s="2">
        <v>68.599999999999994</v>
      </c>
      <c r="E75" s="12">
        <f>D75/D81</f>
        <v>0.11005936146317982</v>
      </c>
    </row>
    <row r="76" spans="2:8" x14ac:dyDescent="0.3">
      <c r="B76" s="2" t="s">
        <v>3</v>
      </c>
      <c r="C76" s="2">
        <v>4</v>
      </c>
      <c r="D76" s="2">
        <v>33.700000000000003</v>
      </c>
      <c r="E76" s="11">
        <f>D76/D81</f>
        <v>5.4067062409754528E-2</v>
      </c>
    </row>
    <row r="77" spans="2:8" x14ac:dyDescent="0.3">
      <c r="B77" s="13" t="s">
        <v>19</v>
      </c>
      <c r="C77" s="2">
        <v>10</v>
      </c>
      <c r="D77" s="2">
        <v>63</v>
      </c>
      <c r="E77" s="12">
        <f>D77/D81</f>
        <v>0.10107492379271618</v>
      </c>
    </row>
    <row r="78" spans="2:8" x14ac:dyDescent="0.3">
      <c r="B78" s="2" t="s">
        <v>33</v>
      </c>
      <c r="C78" s="2">
        <v>1</v>
      </c>
      <c r="D78" s="2">
        <v>5.7</v>
      </c>
      <c r="E78" s="11">
        <f>D78/D81</f>
        <v>9.1448740574362267E-3</v>
      </c>
    </row>
    <row r="79" spans="2:8" x14ac:dyDescent="0.3">
      <c r="B79" s="2" t="s">
        <v>95</v>
      </c>
      <c r="C79" s="2">
        <v>4</v>
      </c>
      <c r="D79" s="2">
        <v>26.7</v>
      </c>
      <c r="E79" s="11">
        <f>D79/D81</f>
        <v>4.2836515321674949E-2</v>
      </c>
    </row>
    <row r="80" spans="2:8" x14ac:dyDescent="0.3">
      <c r="B80" s="2" t="s">
        <v>101</v>
      </c>
      <c r="C80" s="2">
        <v>8</v>
      </c>
      <c r="D80" s="2">
        <v>148.9</v>
      </c>
      <c r="E80" s="11">
        <f>D80/D81</f>
        <v>0.23888978020214982</v>
      </c>
    </row>
    <row r="81" spans="2:4" x14ac:dyDescent="0.3">
      <c r="B81" s="3"/>
      <c r="C81" s="3"/>
      <c r="D81" s="7">
        <f>SUM(D66:D80)</f>
        <v>623.30000000000007</v>
      </c>
    </row>
    <row r="82" spans="2:4" x14ac:dyDescent="0.3">
      <c r="B82" s="16" t="s">
        <v>128</v>
      </c>
      <c r="C82" s="16"/>
    </row>
  </sheetData>
  <autoFilter ref="A3:H60"/>
  <mergeCells count="2">
    <mergeCell ref="B64:E64"/>
    <mergeCell ref="B82:C8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USER_DELL</dc:creator>
  <cp:lastModifiedBy>Leonardo Labarca</cp:lastModifiedBy>
  <dcterms:created xsi:type="dcterms:W3CDTF">2018-08-15T19:13:44Z</dcterms:created>
  <dcterms:modified xsi:type="dcterms:W3CDTF">2018-08-16T21:59:34Z</dcterms:modified>
</cp:coreProperties>
</file>