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989"/>
  </bookViews>
  <sheets>
    <sheet name="Transferencias Municipales " sheetId="1" r:id="rId1"/>
    <sheet name="Córdobas06" sheetId="2" r:id="rId2"/>
    <sheet name="Dólares" sheetId="3" r:id="rId3"/>
    <sheet name="Anexo " sheetId="4" r:id="rId4"/>
  </sheets>
  <calcPr calcId="145621" iterateDelta="1E-4"/>
</workbook>
</file>

<file path=xl/calcChain.xml><?xml version="1.0" encoding="utf-8"?>
<calcChain xmlns="http://schemas.openxmlformats.org/spreadsheetml/2006/main">
  <c r="D177" i="3" l="1"/>
  <c r="C177" i="3"/>
  <c r="D176" i="3"/>
  <c r="C176" i="3"/>
  <c r="D175" i="3"/>
  <c r="C175" i="3"/>
  <c r="D174" i="3"/>
  <c r="C174" i="3"/>
  <c r="D173" i="3"/>
  <c r="C173" i="3"/>
  <c r="D172" i="3"/>
  <c r="C172" i="3"/>
  <c r="D171" i="3"/>
  <c r="C171" i="3"/>
  <c r="D170" i="3"/>
  <c r="C170" i="3"/>
  <c r="D169" i="3"/>
  <c r="C169" i="3"/>
  <c r="D168" i="3"/>
  <c r="C168" i="3"/>
  <c r="D167" i="3"/>
  <c r="C167" i="3"/>
  <c r="D166" i="3"/>
  <c r="C166" i="3"/>
  <c r="D165" i="3"/>
  <c r="C165" i="3"/>
  <c r="D164" i="3"/>
  <c r="C164" i="3"/>
  <c r="D163" i="3"/>
  <c r="C163" i="3"/>
  <c r="D162" i="3"/>
  <c r="C162" i="3"/>
  <c r="D161" i="3"/>
  <c r="C161" i="3"/>
  <c r="D160" i="3"/>
  <c r="C160" i="3"/>
  <c r="D159" i="3"/>
  <c r="C159" i="3"/>
  <c r="D158" i="3"/>
  <c r="C158" i="3"/>
  <c r="D157" i="3"/>
  <c r="C157" i="3"/>
  <c r="D156" i="3"/>
  <c r="C156" i="3"/>
  <c r="D155" i="3"/>
  <c r="C155" i="3"/>
  <c r="D154" i="3"/>
  <c r="C154" i="3"/>
  <c r="D153" i="3"/>
  <c r="C153" i="3"/>
  <c r="D152" i="3"/>
  <c r="C152" i="3"/>
  <c r="D151" i="3"/>
  <c r="C151" i="3"/>
  <c r="D150" i="3"/>
  <c r="C150" i="3"/>
  <c r="D149" i="3"/>
  <c r="C149" i="3"/>
  <c r="D148" i="3"/>
  <c r="C148" i="3"/>
  <c r="D147" i="3"/>
  <c r="C147" i="3"/>
  <c r="D146" i="3"/>
  <c r="C146" i="3"/>
  <c r="D145" i="3"/>
  <c r="C145" i="3"/>
  <c r="D144" i="3"/>
  <c r="C144" i="3"/>
  <c r="D143" i="3"/>
  <c r="C143" i="3"/>
  <c r="D142" i="3"/>
  <c r="C142" i="3"/>
  <c r="D141" i="3"/>
  <c r="C141" i="3"/>
  <c r="D140" i="3"/>
  <c r="C140" i="3"/>
  <c r="D139" i="3"/>
  <c r="C139" i="3"/>
  <c r="D138" i="3"/>
  <c r="C138" i="3"/>
  <c r="D137" i="3"/>
  <c r="C137" i="3"/>
  <c r="D136" i="3"/>
  <c r="C136" i="3"/>
  <c r="D135" i="3"/>
  <c r="C135" i="3"/>
  <c r="D134" i="3"/>
  <c r="C134" i="3"/>
  <c r="D133" i="3"/>
  <c r="C133" i="3"/>
  <c r="D132" i="3"/>
  <c r="C132" i="3"/>
  <c r="D131" i="3"/>
  <c r="C131" i="3"/>
  <c r="D130" i="3"/>
  <c r="C130" i="3"/>
  <c r="D129" i="3"/>
  <c r="C129" i="3"/>
  <c r="D128" i="3"/>
  <c r="C128" i="3"/>
  <c r="D127" i="3"/>
  <c r="C127" i="3"/>
  <c r="D126" i="3"/>
  <c r="C126" i="3"/>
  <c r="D125" i="3"/>
  <c r="C125" i="3"/>
  <c r="D124" i="3"/>
  <c r="C124" i="3"/>
  <c r="D123" i="3"/>
  <c r="C123" i="3"/>
  <c r="D122" i="3"/>
  <c r="C122" i="3"/>
  <c r="D121" i="3"/>
  <c r="C121" i="3"/>
  <c r="D120" i="3"/>
  <c r="C120" i="3"/>
  <c r="D119" i="3"/>
  <c r="C119" i="3"/>
  <c r="D118" i="3"/>
  <c r="C118" i="3"/>
  <c r="D117" i="3"/>
  <c r="C117" i="3"/>
  <c r="D116" i="3"/>
  <c r="C116" i="3"/>
  <c r="D115" i="3"/>
  <c r="C115" i="3"/>
  <c r="D114" i="3"/>
  <c r="C114" i="3"/>
  <c r="D113" i="3"/>
  <c r="C113" i="3"/>
  <c r="D112" i="3"/>
  <c r="C112" i="3"/>
  <c r="D111" i="3"/>
  <c r="C111" i="3"/>
  <c r="D110" i="3"/>
  <c r="C110" i="3"/>
  <c r="D109" i="3"/>
  <c r="C109" i="3"/>
  <c r="D108" i="3"/>
  <c r="C108" i="3"/>
  <c r="D107" i="3"/>
  <c r="C107" i="3"/>
  <c r="D106" i="3"/>
  <c r="C106" i="3"/>
  <c r="D105" i="3"/>
  <c r="C105" i="3"/>
  <c r="D104" i="3"/>
  <c r="C104" i="3"/>
  <c r="D103" i="3"/>
  <c r="C103" i="3"/>
  <c r="D102" i="3"/>
  <c r="C102" i="3"/>
  <c r="D101" i="3"/>
  <c r="C101" i="3"/>
  <c r="D100" i="3"/>
  <c r="C100" i="3"/>
  <c r="D99" i="3"/>
  <c r="C99" i="3"/>
  <c r="D98" i="3"/>
  <c r="C98" i="3"/>
  <c r="D97" i="3"/>
  <c r="C97" i="3"/>
  <c r="D96" i="3"/>
  <c r="C96" i="3"/>
  <c r="D95" i="3"/>
  <c r="C95" i="3"/>
  <c r="D94" i="3"/>
  <c r="C94" i="3"/>
  <c r="D93" i="3"/>
  <c r="C93" i="3"/>
  <c r="D92" i="3"/>
  <c r="C92" i="3"/>
  <c r="D91" i="3"/>
  <c r="C91" i="3"/>
  <c r="D90" i="3"/>
  <c r="C90" i="3"/>
  <c r="D89" i="3"/>
  <c r="C89" i="3"/>
  <c r="D88" i="3"/>
  <c r="C88" i="3"/>
  <c r="D87" i="3"/>
  <c r="C87" i="3"/>
  <c r="D86" i="3"/>
  <c r="C86" i="3"/>
  <c r="D85" i="3"/>
  <c r="C85" i="3"/>
  <c r="D84" i="3"/>
  <c r="C84" i="3"/>
  <c r="D83" i="3"/>
  <c r="C83" i="3"/>
  <c r="D82" i="3"/>
  <c r="C82" i="3"/>
  <c r="D81" i="3"/>
  <c r="C81" i="3"/>
  <c r="D80" i="3"/>
  <c r="C80" i="3"/>
  <c r="D79" i="3"/>
  <c r="C79" i="3"/>
  <c r="D78" i="3"/>
  <c r="C78" i="3"/>
  <c r="D77" i="3"/>
  <c r="C77" i="3"/>
  <c r="D76" i="3"/>
  <c r="C76" i="3"/>
  <c r="D75" i="3"/>
  <c r="C75" i="3"/>
  <c r="D74" i="3"/>
  <c r="C74" i="3"/>
  <c r="D73" i="3"/>
  <c r="C73" i="3"/>
  <c r="D72" i="3"/>
  <c r="C72" i="3"/>
  <c r="D71" i="3"/>
  <c r="C71" i="3"/>
  <c r="D70" i="3"/>
  <c r="C70" i="3"/>
  <c r="D69" i="3"/>
  <c r="C69" i="3"/>
  <c r="D68" i="3"/>
  <c r="C68" i="3"/>
  <c r="D67" i="3"/>
  <c r="C67" i="3"/>
  <c r="D66" i="3"/>
  <c r="C66" i="3"/>
  <c r="D65" i="3"/>
  <c r="C65" i="3"/>
  <c r="D64" i="3"/>
  <c r="C64" i="3"/>
  <c r="D63" i="3"/>
  <c r="C63" i="3"/>
  <c r="D62" i="3"/>
  <c r="C62" i="3"/>
  <c r="D61" i="3"/>
  <c r="C61" i="3"/>
  <c r="D60" i="3"/>
  <c r="C60" i="3"/>
  <c r="D59" i="3"/>
  <c r="C59" i="3"/>
  <c r="D58" i="3"/>
  <c r="C58" i="3"/>
  <c r="D57" i="3"/>
  <c r="C57" i="3"/>
  <c r="D56" i="3"/>
  <c r="C56" i="3"/>
  <c r="D55" i="3"/>
  <c r="C55" i="3"/>
  <c r="D54" i="3"/>
  <c r="C54" i="3"/>
  <c r="D53" i="3"/>
  <c r="C53" i="3"/>
  <c r="D52" i="3"/>
  <c r="C52" i="3"/>
  <c r="D51" i="3"/>
  <c r="C51" i="3"/>
  <c r="D50" i="3"/>
  <c r="C50" i="3"/>
  <c r="D49" i="3"/>
  <c r="C49" i="3"/>
  <c r="D48" i="3"/>
  <c r="C48" i="3"/>
  <c r="D47" i="3"/>
  <c r="C47" i="3"/>
  <c r="D46" i="3"/>
  <c r="C46" i="3"/>
  <c r="D45" i="3"/>
  <c r="C45" i="3"/>
  <c r="D44" i="3"/>
  <c r="C44" i="3"/>
  <c r="D43" i="3"/>
  <c r="C43" i="3"/>
  <c r="D42" i="3"/>
  <c r="C42" i="3"/>
  <c r="D41" i="3"/>
  <c r="C41" i="3"/>
  <c r="D40" i="3"/>
  <c r="C40" i="3"/>
  <c r="D39" i="3"/>
  <c r="C39" i="3"/>
  <c r="D38" i="3"/>
  <c r="C38" i="3"/>
  <c r="D37" i="3"/>
  <c r="C37" i="3"/>
  <c r="D36" i="3"/>
  <c r="C36" i="3"/>
  <c r="D35" i="3"/>
  <c r="C35" i="3"/>
  <c r="D34" i="3"/>
  <c r="C34" i="3"/>
  <c r="D33" i="3"/>
  <c r="C33" i="3"/>
  <c r="D32" i="3"/>
  <c r="C32" i="3"/>
  <c r="D31" i="3"/>
  <c r="C31" i="3"/>
  <c r="D30" i="3"/>
  <c r="C30" i="3"/>
  <c r="D29" i="3"/>
  <c r="C29" i="3"/>
  <c r="D28" i="3"/>
  <c r="C28" i="3"/>
  <c r="D27" i="3"/>
  <c r="C27" i="3"/>
  <c r="D26" i="3"/>
  <c r="C26" i="3"/>
  <c r="D25" i="3"/>
  <c r="C25" i="3"/>
  <c r="D24" i="3"/>
  <c r="C24" i="3"/>
  <c r="D23" i="3"/>
  <c r="C23" i="3"/>
  <c r="D22" i="3"/>
  <c r="C22" i="3"/>
  <c r="D21" i="3"/>
  <c r="C21" i="3"/>
  <c r="D20" i="3"/>
  <c r="C20" i="3"/>
  <c r="D19" i="3"/>
  <c r="C19" i="3"/>
  <c r="D18" i="3"/>
  <c r="C18" i="3"/>
  <c r="D17" i="3"/>
  <c r="C17" i="3"/>
  <c r="D16" i="3"/>
  <c r="C16" i="3"/>
  <c r="D15" i="3"/>
  <c r="C15" i="3"/>
  <c r="D14" i="3"/>
  <c r="C14" i="3"/>
  <c r="D13" i="3"/>
  <c r="C13" i="3"/>
  <c r="D12" i="3"/>
  <c r="C12" i="3"/>
  <c r="D11" i="3"/>
  <c r="C11" i="3"/>
  <c r="D10" i="3"/>
  <c r="C10" i="3"/>
  <c r="D9" i="3"/>
  <c r="C9" i="3"/>
  <c r="D8" i="3"/>
  <c r="C8" i="3"/>
  <c r="D7" i="3"/>
  <c r="C7" i="3"/>
  <c r="D176" i="2"/>
  <c r="C176" i="2"/>
  <c r="E176" i="2" s="1"/>
  <c r="D175" i="2"/>
  <c r="C175" i="2"/>
  <c r="E175" i="2" s="1"/>
  <c r="D174" i="2"/>
  <c r="C174" i="2"/>
  <c r="E174" i="2" s="1"/>
  <c r="D173" i="2"/>
  <c r="C173" i="2"/>
  <c r="E173" i="2" s="1"/>
  <c r="D172" i="2"/>
  <c r="C172" i="2"/>
  <c r="E172" i="2" s="1"/>
  <c r="D171" i="2"/>
  <c r="C171" i="2"/>
  <c r="E171" i="2" s="1"/>
  <c r="D170" i="2"/>
  <c r="C170" i="2"/>
  <c r="E170" i="2" s="1"/>
  <c r="D169" i="2"/>
  <c r="C169" i="2"/>
  <c r="E169" i="2" s="1"/>
  <c r="D168" i="2"/>
  <c r="C168" i="2"/>
  <c r="E168" i="2" s="1"/>
  <c r="D167" i="2"/>
  <c r="C167" i="2"/>
  <c r="E167" i="2" s="1"/>
  <c r="D166" i="2"/>
  <c r="C166" i="2"/>
  <c r="E166" i="2" s="1"/>
  <c r="D165" i="2"/>
  <c r="C165" i="2"/>
  <c r="E165" i="2" s="1"/>
  <c r="D164" i="2"/>
  <c r="C164" i="2"/>
  <c r="E164" i="2" s="1"/>
  <c r="D163" i="2"/>
  <c r="C163" i="2"/>
  <c r="E163" i="2" s="1"/>
  <c r="D162" i="2"/>
  <c r="C162" i="2"/>
  <c r="E162" i="2" s="1"/>
  <c r="D161" i="2"/>
  <c r="C161" i="2"/>
  <c r="E161" i="2" s="1"/>
  <c r="D160" i="2"/>
  <c r="C160" i="2"/>
  <c r="E160" i="2" s="1"/>
  <c r="D159" i="2"/>
  <c r="C159" i="2"/>
  <c r="E159" i="2" s="1"/>
  <c r="D158" i="2"/>
  <c r="C158" i="2"/>
  <c r="E158" i="2" s="1"/>
  <c r="D157" i="2"/>
  <c r="C157" i="2"/>
  <c r="E157" i="2" s="1"/>
  <c r="D156" i="2"/>
  <c r="C156" i="2"/>
  <c r="E156" i="2" s="1"/>
  <c r="D155" i="2"/>
  <c r="C155" i="2"/>
  <c r="E155" i="2" s="1"/>
  <c r="D154" i="2"/>
  <c r="C154" i="2"/>
  <c r="E154" i="2" s="1"/>
  <c r="D153" i="2"/>
  <c r="C153" i="2"/>
  <c r="E153" i="2" s="1"/>
  <c r="D152" i="2"/>
  <c r="C152" i="2"/>
  <c r="E152" i="2" s="1"/>
  <c r="D151" i="2"/>
  <c r="C151" i="2"/>
  <c r="E151" i="2" s="1"/>
  <c r="D150" i="2"/>
  <c r="C150" i="2"/>
  <c r="E150" i="2" s="1"/>
  <c r="D149" i="2"/>
  <c r="C149" i="2"/>
  <c r="E149" i="2" s="1"/>
  <c r="D148" i="2"/>
  <c r="C148" i="2"/>
  <c r="E148" i="2" s="1"/>
  <c r="D147" i="2"/>
  <c r="C147" i="2"/>
  <c r="E147" i="2" s="1"/>
  <c r="D146" i="2"/>
  <c r="C146" i="2"/>
  <c r="E146" i="2" s="1"/>
  <c r="D145" i="2"/>
  <c r="C145" i="2"/>
  <c r="E145" i="2" s="1"/>
  <c r="D144" i="2"/>
  <c r="C144" i="2"/>
  <c r="E144" i="2" s="1"/>
  <c r="D143" i="2"/>
  <c r="C143" i="2"/>
  <c r="E143" i="2" s="1"/>
  <c r="D142" i="2"/>
  <c r="C142" i="2"/>
  <c r="E142" i="2" s="1"/>
  <c r="D141" i="2"/>
  <c r="C141" i="2"/>
  <c r="E141" i="2" s="1"/>
  <c r="D140" i="2"/>
  <c r="C140" i="2"/>
  <c r="E140" i="2" s="1"/>
  <c r="D139" i="2"/>
  <c r="C139" i="2"/>
  <c r="E139" i="2" s="1"/>
  <c r="D138" i="2"/>
  <c r="C138" i="2"/>
  <c r="E138" i="2" s="1"/>
  <c r="D137" i="2"/>
  <c r="C137" i="2"/>
  <c r="E137" i="2" s="1"/>
  <c r="D136" i="2"/>
  <c r="C136" i="2"/>
  <c r="E136" i="2" s="1"/>
  <c r="D135" i="2"/>
  <c r="C135" i="2"/>
  <c r="E135" i="2" s="1"/>
  <c r="D134" i="2"/>
  <c r="C134" i="2"/>
  <c r="E134" i="2" s="1"/>
  <c r="D133" i="2"/>
  <c r="C133" i="2"/>
  <c r="E133" i="2" s="1"/>
  <c r="D132" i="2"/>
  <c r="C132" i="2"/>
  <c r="E132" i="2" s="1"/>
  <c r="D131" i="2"/>
  <c r="C131" i="2"/>
  <c r="E131" i="2" s="1"/>
  <c r="D130" i="2"/>
  <c r="C130" i="2"/>
  <c r="E130" i="2" s="1"/>
  <c r="D129" i="2"/>
  <c r="C129" i="2"/>
  <c r="E129" i="2" s="1"/>
  <c r="D128" i="2"/>
  <c r="C128" i="2"/>
  <c r="E128" i="2" s="1"/>
  <c r="D127" i="2"/>
  <c r="C127" i="2"/>
  <c r="E127" i="2" s="1"/>
  <c r="D126" i="2"/>
  <c r="C126" i="2"/>
  <c r="E126" i="2" s="1"/>
  <c r="D125" i="2"/>
  <c r="C125" i="2"/>
  <c r="E125" i="2" s="1"/>
  <c r="D124" i="2"/>
  <c r="C124" i="2"/>
  <c r="E124" i="2" s="1"/>
  <c r="D123" i="2"/>
  <c r="C123" i="2"/>
  <c r="E123" i="2" s="1"/>
  <c r="D122" i="2"/>
  <c r="C122" i="2"/>
  <c r="E122" i="2" s="1"/>
  <c r="D121" i="2"/>
  <c r="C121" i="2"/>
  <c r="E121" i="2" s="1"/>
  <c r="D120" i="2"/>
  <c r="C120" i="2"/>
  <c r="E120" i="2" s="1"/>
  <c r="D119" i="2"/>
  <c r="C119" i="2"/>
  <c r="E119" i="2" s="1"/>
  <c r="D118" i="2"/>
  <c r="C118" i="2"/>
  <c r="E118" i="2" s="1"/>
  <c r="D117" i="2"/>
  <c r="C117" i="2"/>
  <c r="E117" i="2" s="1"/>
  <c r="D116" i="2"/>
  <c r="C116" i="2"/>
  <c r="E116" i="2" s="1"/>
  <c r="D115" i="2"/>
  <c r="C115" i="2"/>
  <c r="E115" i="2" s="1"/>
  <c r="D114" i="2"/>
  <c r="C114" i="2"/>
  <c r="E114" i="2" s="1"/>
  <c r="D113" i="2"/>
  <c r="C113" i="2"/>
  <c r="E113" i="2" s="1"/>
  <c r="D112" i="2"/>
  <c r="C112" i="2"/>
  <c r="E112" i="2" s="1"/>
  <c r="D111" i="2"/>
  <c r="C111" i="2"/>
  <c r="E111" i="2" s="1"/>
  <c r="D110" i="2"/>
  <c r="C110" i="2"/>
  <c r="E110" i="2" s="1"/>
  <c r="D109" i="2"/>
  <c r="C109" i="2"/>
  <c r="E109" i="2" s="1"/>
  <c r="D108" i="2"/>
  <c r="C108" i="2"/>
  <c r="E108" i="2" s="1"/>
  <c r="D107" i="2"/>
  <c r="C107" i="2"/>
  <c r="E107" i="2" s="1"/>
  <c r="D106" i="2"/>
  <c r="C106" i="2"/>
  <c r="E106" i="2" s="1"/>
  <c r="D105" i="2"/>
  <c r="C105" i="2"/>
  <c r="E105" i="2" s="1"/>
  <c r="D104" i="2"/>
  <c r="C104" i="2"/>
  <c r="E104" i="2" s="1"/>
  <c r="D103" i="2"/>
  <c r="C103" i="2"/>
  <c r="E103" i="2" s="1"/>
  <c r="D102" i="2"/>
  <c r="C102" i="2"/>
  <c r="E102" i="2" s="1"/>
  <c r="D101" i="2"/>
  <c r="C101" i="2"/>
  <c r="E101" i="2" s="1"/>
  <c r="D100" i="2"/>
  <c r="C100" i="2"/>
  <c r="E100" i="2" s="1"/>
  <c r="D99" i="2"/>
  <c r="C99" i="2"/>
  <c r="E99" i="2" s="1"/>
  <c r="D98" i="2"/>
  <c r="C98" i="2"/>
  <c r="E98" i="2" s="1"/>
  <c r="D97" i="2"/>
  <c r="C97" i="2"/>
  <c r="E97" i="2" s="1"/>
  <c r="D96" i="2"/>
  <c r="C96" i="2"/>
  <c r="E96" i="2" s="1"/>
  <c r="D95" i="2"/>
  <c r="C95" i="2"/>
  <c r="E95" i="2" s="1"/>
  <c r="D94" i="2"/>
  <c r="C94" i="2"/>
  <c r="E94" i="2" s="1"/>
  <c r="D93" i="2"/>
  <c r="C93" i="2"/>
  <c r="E93" i="2" s="1"/>
  <c r="D92" i="2"/>
  <c r="C92" i="2"/>
  <c r="E92" i="2" s="1"/>
  <c r="D91" i="2"/>
  <c r="C91" i="2"/>
  <c r="E91" i="2" s="1"/>
  <c r="D90" i="2"/>
  <c r="C90" i="2"/>
  <c r="E90" i="2" s="1"/>
  <c r="D89" i="2"/>
  <c r="C89" i="2"/>
  <c r="E89" i="2" s="1"/>
  <c r="D88" i="2"/>
  <c r="C88" i="2"/>
  <c r="E88" i="2" s="1"/>
  <c r="D87" i="2"/>
  <c r="C87" i="2"/>
  <c r="E87" i="2" s="1"/>
  <c r="D86" i="2"/>
  <c r="C86" i="2"/>
  <c r="E86" i="2" s="1"/>
  <c r="D85" i="2"/>
  <c r="C85" i="2"/>
  <c r="E85" i="2" s="1"/>
  <c r="D84" i="2"/>
  <c r="C84" i="2"/>
  <c r="E84" i="2" s="1"/>
  <c r="D83" i="2"/>
  <c r="C83" i="2"/>
  <c r="E83" i="2" s="1"/>
  <c r="D82" i="2"/>
  <c r="C82" i="2"/>
  <c r="E82" i="2" s="1"/>
  <c r="D81" i="2"/>
  <c r="C81" i="2"/>
  <c r="E81" i="2" s="1"/>
  <c r="D80" i="2"/>
  <c r="C80" i="2"/>
  <c r="E80" i="2" s="1"/>
  <c r="D79" i="2"/>
  <c r="C79" i="2"/>
  <c r="E79" i="2" s="1"/>
  <c r="D78" i="2"/>
  <c r="C78" i="2"/>
  <c r="E78" i="2" s="1"/>
  <c r="D77" i="2"/>
  <c r="C77" i="2"/>
  <c r="E77" i="2" s="1"/>
  <c r="D76" i="2"/>
  <c r="C76" i="2"/>
  <c r="E76" i="2" s="1"/>
  <c r="D75" i="2"/>
  <c r="C75" i="2"/>
  <c r="E75" i="2" s="1"/>
  <c r="D74" i="2"/>
  <c r="C74" i="2"/>
  <c r="E74" i="2" s="1"/>
  <c r="D73" i="2"/>
  <c r="C73" i="2"/>
  <c r="E73" i="2" s="1"/>
  <c r="D72" i="2"/>
  <c r="C72" i="2"/>
  <c r="E72" i="2" s="1"/>
  <c r="D71" i="2"/>
  <c r="C71" i="2"/>
  <c r="E71" i="2" s="1"/>
  <c r="D70" i="2"/>
  <c r="C70" i="2"/>
  <c r="E70" i="2" s="1"/>
  <c r="D69" i="2"/>
  <c r="C69" i="2"/>
  <c r="E69" i="2" s="1"/>
  <c r="D68" i="2"/>
  <c r="C68" i="2"/>
  <c r="E68" i="2" s="1"/>
  <c r="D67" i="2"/>
  <c r="C67" i="2"/>
  <c r="E67" i="2" s="1"/>
  <c r="D66" i="2"/>
  <c r="C66" i="2"/>
  <c r="E66" i="2" s="1"/>
  <c r="D65" i="2"/>
  <c r="C65" i="2"/>
  <c r="E65" i="2" s="1"/>
  <c r="D64" i="2"/>
  <c r="C64" i="2"/>
  <c r="E64" i="2" s="1"/>
  <c r="D63" i="2"/>
  <c r="C63" i="2"/>
  <c r="E63" i="2" s="1"/>
  <c r="D62" i="2"/>
  <c r="C62" i="2"/>
  <c r="E62" i="2" s="1"/>
  <c r="D61" i="2"/>
  <c r="C61" i="2"/>
  <c r="E61" i="2" s="1"/>
  <c r="D60" i="2"/>
  <c r="C60" i="2"/>
  <c r="E60" i="2" s="1"/>
  <c r="D59" i="2"/>
  <c r="C59" i="2"/>
  <c r="E59" i="2" s="1"/>
  <c r="D58" i="2"/>
  <c r="C58" i="2"/>
  <c r="E58" i="2" s="1"/>
  <c r="D57" i="2"/>
  <c r="C57" i="2"/>
  <c r="E57" i="2" s="1"/>
  <c r="D56" i="2"/>
  <c r="C56" i="2"/>
  <c r="E56" i="2" s="1"/>
  <c r="D55" i="2"/>
  <c r="C55" i="2"/>
  <c r="E55" i="2" s="1"/>
  <c r="D54" i="2"/>
  <c r="C54" i="2"/>
  <c r="E54" i="2" s="1"/>
  <c r="D53" i="2"/>
  <c r="C53" i="2"/>
  <c r="E53" i="2" s="1"/>
  <c r="D52" i="2"/>
  <c r="C52" i="2"/>
  <c r="E52" i="2" s="1"/>
  <c r="D51" i="2"/>
  <c r="C51" i="2"/>
  <c r="E51" i="2" s="1"/>
  <c r="D50" i="2"/>
  <c r="C50" i="2"/>
  <c r="E50" i="2" s="1"/>
  <c r="D49" i="2"/>
  <c r="C49" i="2"/>
  <c r="E49" i="2" s="1"/>
  <c r="D48" i="2"/>
  <c r="C48" i="2"/>
  <c r="E48" i="2" s="1"/>
  <c r="D47" i="2"/>
  <c r="C47" i="2"/>
  <c r="E47" i="2" s="1"/>
  <c r="D46" i="2"/>
  <c r="C46" i="2"/>
  <c r="E46" i="2" s="1"/>
  <c r="D45" i="2"/>
  <c r="C45" i="2"/>
  <c r="E45" i="2" s="1"/>
  <c r="D44" i="2"/>
  <c r="C44" i="2"/>
  <c r="E44" i="2" s="1"/>
  <c r="D43" i="2"/>
  <c r="C43" i="2"/>
  <c r="E43" i="2" s="1"/>
  <c r="D42" i="2"/>
  <c r="C42" i="2"/>
  <c r="E42" i="2" s="1"/>
  <c r="D41" i="2"/>
  <c r="C41" i="2"/>
  <c r="E41" i="2" s="1"/>
  <c r="D40" i="2"/>
  <c r="C40" i="2"/>
  <c r="E40" i="2" s="1"/>
  <c r="D39" i="2"/>
  <c r="C39" i="2"/>
  <c r="E39" i="2" s="1"/>
  <c r="D38" i="2"/>
  <c r="C38" i="2"/>
  <c r="E38" i="2" s="1"/>
  <c r="D37" i="2"/>
  <c r="C37" i="2"/>
  <c r="E37" i="2" s="1"/>
  <c r="D36" i="2"/>
  <c r="C36" i="2"/>
  <c r="E36" i="2" s="1"/>
  <c r="D35" i="2"/>
  <c r="C35" i="2"/>
  <c r="E35" i="2" s="1"/>
  <c r="D34" i="2"/>
  <c r="C34" i="2"/>
  <c r="E34" i="2" s="1"/>
  <c r="D33" i="2"/>
  <c r="C33" i="2"/>
  <c r="E33" i="2" s="1"/>
  <c r="D32" i="2"/>
  <c r="C32" i="2"/>
  <c r="E32" i="2" s="1"/>
  <c r="D31" i="2"/>
  <c r="C31" i="2"/>
  <c r="E31" i="2" s="1"/>
  <c r="D30" i="2"/>
  <c r="C30" i="2"/>
  <c r="E30" i="2" s="1"/>
  <c r="D29" i="2"/>
  <c r="C29" i="2"/>
  <c r="E29" i="2" s="1"/>
  <c r="D28" i="2"/>
  <c r="C28" i="2"/>
  <c r="E28" i="2" s="1"/>
  <c r="D27" i="2"/>
  <c r="C27" i="2"/>
  <c r="E27" i="2" s="1"/>
  <c r="D26" i="2"/>
  <c r="C26" i="2"/>
  <c r="E26" i="2" s="1"/>
  <c r="D25" i="2"/>
  <c r="C25" i="2"/>
  <c r="E25" i="2" s="1"/>
  <c r="D24" i="2"/>
  <c r="C24" i="2"/>
  <c r="E24" i="2" s="1"/>
  <c r="D23" i="2"/>
  <c r="C23" i="2"/>
  <c r="E23" i="2" s="1"/>
  <c r="D22" i="2"/>
  <c r="C22" i="2"/>
  <c r="E22" i="2" s="1"/>
  <c r="D21" i="2"/>
  <c r="C21" i="2"/>
  <c r="E21" i="2" s="1"/>
  <c r="D20" i="2"/>
  <c r="C20" i="2"/>
  <c r="E20" i="2" s="1"/>
  <c r="D19" i="2"/>
  <c r="C19" i="2"/>
  <c r="E19" i="2" s="1"/>
  <c r="D18" i="2"/>
  <c r="C18" i="2"/>
  <c r="E18" i="2" s="1"/>
  <c r="D17" i="2"/>
  <c r="C17" i="2"/>
  <c r="E17" i="2" s="1"/>
  <c r="D16" i="2"/>
  <c r="C16" i="2"/>
  <c r="E16" i="2" s="1"/>
  <c r="D15" i="2"/>
  <c r="C15" i="2"/>
  <c r="E15" i="2" s="1"/>
  <c r="D14" i="2"/>
  <c r="C14" i="2"/>
  <c r="D13" i="2"/>
  <c r="C13" i="2"/>
  <c r="E13" i="2" s="1"/>
  <c r="D12" i="2"/>
  <c r="C12" i="2"/>
  <c r="E12" i="2" s="1"/>
  <c r="D11" i="2"/>
  <c r="C11" i="2"/>
  <c r="E11" i="2" s="1"/>
  <c r="D10" i="2"/>
  <c r="C10" i="2"/>
  <c r="D9" i="2"/>
  <c r="C9" i="2"/>
  <c r="E9" i="2" s="1"/>
  <c r="D8" i="2"/>
  <c r="C8" i="2"/>
  <c r="E8" i="2" s="1"/>
  <c r="D7" i="2"/>
  <c r="D177" i="2" s="1"/>
  <c r="C7" i="2"/>
  <c r="E177" i="1"/>
  <c r="E177" i="3" s="1"/>
  <c r="E176" i="1"/>
  <c r="E176" i="3" s="1"/>
  <c r="E175" i="1"/>
  <c r="E175" i="3" s="1"/>
  <c r="E174" i="1"/>
  <c r="E174" i="3" s="1"/>
  <c r="E173" i="1"/>
  <c r="E173" i="3" s="1"/>
  <c r="E172" i="1"/>
  <c r="E172" i="3" s="1"/>
  <c r="E171" i="1"/>
  <c r="E171" i="3" s="1"/>
  <c r="E170" i="1"/>
  <c r="E170" i="3" s="1"/>
  <c r="E169" i="1"/>
  <c r="E169" i="3" s="1"/>
  <c r="E168" i="1"/>
  <c r="E168" i="3" s="1"/>
  <c r="E167" i="1"/>
  <c r="E167" i="3" s="1"/>
  <c r="E166" i="1"/>
  <c r="E166" i="3" s="1"/>
  <c r="E165" i="1"/>
  <c r="E165" i="3" s="1"/>
  <c r="E164" i="1"/>
  <c r="E164" i="3" s="1"/>
  <c r="E163" i="1"/>
  <c r="E163" i="3" s="1"/>
  <c r="E162" i="1"/>
  <c r="E162" i="3" s="1"/>
  <c r="E161" i="1"/>
  <c r="E161" i="3" s="1"/>
  <c r="E160" i="1"/>
  <c r="E160" i="3" s="1"/>
  <c r="E159" i="1"/>
  <c r="E159" i="3" s="1"/>
  <c r="E158" i="1"/>
  <c r="E158" i="3" s="1"/>
  <c r="E157" i="1"/>
  <c r="E157" i="3" s="1"/>
  <c r="E156" i="1"/>
  <c r="E156" i="3" s="1"/>
  <c r="E155" i="1"/>
  <c r="E155" i="3" s="1"/>
  <c r="E154" i="1"/>
  <c r="E154" i="3" s="1"/>
  <c r="E153" i="1"/>
  <c r="E153" i="3" s="1"/>
  <c r="E152" i="1"/>
  <c r="E152" i="3" s="1"/>
  <c r="E151" i="1"/>
  <c r="E151" i="3" s="1"/>
  <c r="E150" i="1"/>
  <c r="E150" i="3" s="1"/>
  <c r="E149" i="1"/>
  <c r="E149" i="3" s="1"/>
  <c r="E148" i="1"/>
  <c r="E148" i="3" s="1"/>
  <c r="E147" i="1"/>
  <c r="E147" i="3" s="1"/>
  <c r="E146" i="1"/>
  <c r="E146" i="3" s="1"/>
  <c r="E145" i="1"/>
  <c r="E145" i="3" s="1"/>
  <c r="E144" i="1"/>
  <c r="E144" i="3" s="1"/>
  <c r="E143" i="1"/>
  <c r="E143" i="3" s="1"/>
  <c r="E142" i="1"/>
  <c r="E142" i="3" s="1"/>
  <c r="E141" i="1"/>
  <c r="E141" i="3" s="1"/>
  <c r="E140" i="1"/>
  <c r="E140" i="3" s="1"/>
  <c r="E139" i="1"/>
  <c r="E139" i="3" s="1"/>
  <c r="E138" i="1"/>
  <c r="E138" i="3" s="1"/>
  <c r="E137" i="1"/>
  <c r="E137" i="3" s="1"/>
  <c r="E136" i="1"/>
  <c r="E136" i="3" s="1"/>
  <c r="E135" i="1"/>
  <c r="E135" i="3" s="1"/>
  <c r="E134" i="1"/>
  <c r="E134" i="3" s="1"/>
  <c r="E133" i="1"/>
  <c r="E133" i="3" s="1"/>
  <c r="E132" i="1"/>
  <c r="E132" i="3" s="1"/>
  <c r="E131" i="1"/>
  <c r="E131" i="3" s="1"/>
  <c r="E130" i="1"/>
  <c r="E130" i="3" s="1"/>
  <c r="E129" i="1"/>
  <c r="E129" i="3" s="1"/>
  <c r="E128" i="1"/>
  <c r="E128" i="3" s="1"/>
  <c r="E127" i="1"/>
  <c r="E127" i="3" s="1"/>
  <c r="E126" i="1"/>
  <c r="E126" i="3" s="1"/>
  <c r="E125" i="1"/>
  <c r="E125" i="3" s="1"/>
  <c r="E124" i="1"/>
  <c r="E124" i="3" s="1"/>
  <c r="E123" i="1"/>
  <c r="E123" i="3" s="1"/>
  <c r="E122" i="1"/>
  <c r="E122" i="3" s="1"/>
  <c r="E121" i="1"/>
  <c r="E121" i="3" s="1"/>
  <c r="E120" i="1"/>
  <c r="E120" i="3" s="1"/>
  <c r="E119" i="1"/>
  <c r="E119" i="3" s="1"/>
  <c r="E118" i="1"/>
  <c r="E118" i="3" s="1"/>
  <c r="E117" i="1"/>
  <c r="E117" i="3" s="1"/>
  <c r="E116" i="1"/>
  <c r="E116" i="3" s="1"/>
  <c r="E115" i="1"/>
  <c r="E115" i="3" s="1"/>
  <c r="E114" i="1"/>
  <c r="E114" i="3" s="1"/>
  <c r="E113" i="1"/>
  <c r="E113" i="3" s="1"/>
  <c r="E112" i="1"/>
  <c r="E112" i="3" s="1"/>
  <c r="E111" i="1"/>
  <c r="E111" i="3" s="1"/>
  <c r="E110" i="1"/>
  <c r="E110" i="3" s="1"/>
  <c r="E109" i="1"/>
  <c r="E109" i="3" s="1"/>
  <c r="E108" i="1"/>
  <c r="E108" i="3" s="1"/>
  <c r="E107" i="1"/>
  <c r="E107" i="3" s="1"/>
  <c r="E106" i="1"/>
  <c r="E106" i="3" s="1"/>
  <c r="E105" i="1"/>
  <c r="E105" i="3" s="1"/>
  <c r="E104" i="1"/>
  <c r="E104" i="3" s="1"/>
  <c r="E103" i="1"/>
  <c r="E103" i="3" s="1"/>
  <c r="E102" i="1"/>
  <c r="E102" i="3" s="1"/>
  <c r="E101" i="1"/>
  <c r="E101" i="3" s="1"/>
  <c r="E100" i="1"/>
  <c r="E100" i="3" s="1"/>
  <c r="E99" i="1"/>
  <c r="E99" i="3" s="1"/>
  <c r="E98" i="1"/>
  <c r="E98" i="3" s="1"/>
  <c r="E97" i="1"/>
  <c r="E97" i="3" s="1"/>
  <c r="E96" i="1"/>
  <c r="E96" i="3" s="1"/>
  <c r="E95" i="1"/>
  <c r="E95" i="3" s="1"/>
  <c r="E94" i="1"/>
  <c r="E94" i="3" s="1"/>
  <c r="E93" i="1"/>
  <c r="E93" i="3" s="1"/>
  <c r="E92" i="1"/>
  <c r="E92" i="3" s="1"/>
  <c r="E91" i="1"/>
  <c r="E91" i="3" s="1"/>
  <c r="E90" i="1"/>
  <c r="E90" i="3" s="1"/>
  <c r="E89" i="1"/>
  <c r="E89" i="3" s="1"/>
  <c r="E88" i="1"/>
  <c r="E88" i="3" s="1"/>
  <c r="E87" i="1"/>
  <c r="E87" i="3" s="1"/>
  <c r="E86" i="1"/>
  <c r="E86" i="3" s="1"/>
  <c r="E85" i="1"/>
  <c r="E85" i="3" s="1"/>
  <c r="E84" i="1"/>
  <c r="E84" i="3" s="1"/>
  <c r="E83" i="1"/>
  <c r="E83" i="3" s="1"/>
  <c r="E82" i="1"/>
  <c r="E82" i="3" s="1"/>
  <c r="E81" i="1"/>
  <c r="E81" i="3" s="1"/>
  <c r="E80" i="1"/>
  <c r="E80" i="3" s="1"/>
  <c r="E79" i="1"/>
  <c r="E79" i="3" s="1"/>
  <c r="E78" i="1"/>
  <c r="E78" i="3" s="1"/>
  <c r="E77" i="1"/>
  <c r="E77" i="3" s="1"/>
  <c r="E76" i="1"/>
  <c r="E76" i="3" s="1"/>
  <c r="E75" i="1"/>
  <c r="E75" i="3" s="1"/>
  <c r="E74" i="1"/>
  <c r="E74" i="3" s="1"/>
  <c r="E73" i="1"/>
  <c r="E73" i="3" s="1"/>
  <c r="E72" i="1"/>
  <c r="E72" i="3" s="1"/>
  <c r="E71" i="1"/>
  <c r="E71" i="3" s="1"/>
  <c r="E70" i="1"/>
  <c r="E70" i="3" s="1"/>
  <c r="E69" i="1"/>
  <c r="E69" i="3" s="1"/>
  <c r="E68" i="1"/>
  <c r="E68" i="3" s="1"/>
  <c r="E67" i="1"/>
  <c r="E67" i="3" s="1"/>
  <c r="E66" i="1"/>
  <c r="E66" i="3" s="1"/>
  <c r="E65" i="1"/>
  <c r="E65" i="3" s="1"/>
  <c r="E64" i="1"/>
  <c r="E64" i="3" s="1"/>
  <c r="E63" i="1"/>
  <c r="E63" i="3" s="1"/>
  <c r="E62" i="1"/>
  <c r="E62" i="3" s="1"/>
  <c r="E61" i="1"/>
  <c r="E61" i="3" s="1"/>
  <c r="E60" i="1"/>
  <c r="E60" i="3" s="1"/>
  <c r="E59" i="1"/>
  <c r="E59" i="3" s="1"/>
  <c r="E58" i="1"/>
  <c r="E58" i="3" s="1"/>
  <c r="E57" i="1"/>
  <c r="E57" i="3" s="1"/>
  <c r="E56" i="1"/>
  <c r="E56" i="3" s="1"/>
  <c r="E55" i="1"/>
  <c r="E55" i="3" s="1"/>
  <c r="E54" i="1"/>
  <c r="E54" i="3" s="1"/>
  <c r="E53" i="1"/>
  <c r="E53" i="3" s="1"/>
  <c r="E52" i="1"/>
  <c r="E52" i="3" s="1"/>
  <c r="E51" i="1"/>
  <c r="E51" i="3" s="1"/>
  <c r="E50" i="1"/>
  <c r="E50" i="3" s="1"/>
  <c r="E49" i="1"/>
  <c r="E49" i="3" s="1"/>
  <c r="E48" i="1"/>
  <c r="E48" i="3" s="1"/>
  <c r="E47" i="1"/>
  <c r="E47" i="3" s="1"/>
  <c r="E46" i="1"/>
  <c r="E46" i="3" s="1"/>
  <c r="E45" i="1"/>
  <c r="E45" i="3" s="1"/>
  <c r="E44" i="1"/>
  <c r="E44" i="3" s="1"/>
  <c r="E43" i="1"/>
  <c r="E43" i="3" s="1"/>
  <c r="E42" i="1"/>
  <c r="E42" i="3" s="1"/>
  <c r="E41" i="1"/>
  <c r="E41" i="3" s="1"/>
  <c r="E40" i="1"/>
  <c r="E40" i="3" s="1"/>
  <c r="E39" i="1"/>
  <c r="E39" i="3" s="1"/>
  <c r="E38" i="1"/>
  <c r="E38" i="3" s="1"/>
  <c r="E37" i="1"/>
  <c r="E37" i="3" s="1"/>
  <c r="E36" i="1"/>
  <c r="E36" i="3" s="1"/>
  <c r="E35" i="1"/>
  <c r="E35" i="3" s="1"/>
  <c r="E34" i="1"/>
  <c r="E34" i="3" s="1"/>
  <c r="E33" i="1"/>
  <c r="E33" i="3" s="1"/>
  <c r="E32" i="1"/>
  <c r="E32" i="3" s="1"/>
  <c r="E31" i="1"/>
  <c r="E31" i="3" s="1"/>
  <c r="E30" i="1"/>
  <c r="E30" i="3" s="1"/>
  <c r="E29" i="1"/>
  <c r="E29" i="3" s="1"/>
  <c r="E28" i="1"/>
  <c r="E28" i="3" s="1"/>
  <c r="E27" i="1"/>
  <c r="E27" i="3" s="1"/>
  <c r="E26" i="1"/>
  <c r="E26" i="3" s="1"/>
  <c r="E25" i="1"/>
  <c r="E25" i="3" s="1"/>
  <c r="E24" i="1"/>
  <c r="E24" i="3" s="1"/>
  <c r="E23" i="1"/>
  <c r="E23" i="3" s="1"/>
  <c r="E22" i="1"/>
  <c r="E22" i="3" s="1"/>
  <c r="E21" i="1"/>
  <c r="E21" i="3" s="1"/>
  <c r="E20" i="1"/>
  <c r="E20" i="3" s="1"/>
  <c r="E19" i="1"/>
  <c r="E19" i="3" s="1"/>
  <c r="E18" i="1"/>
  <c r="E18" i="3" s="1"/>
  <c r="E17" i="1"/>
  <c r="E17" i="3" s="1"/>
  <c r="E16" i="1"/>
  <c r="E16" i="3" s="1"/>
  <c r="E15" i="1"/>
  <c r="E15" i="3" s="1"/>
  <c r="E14" i="1"/>
  <c r="E14" i="3" s="1"/>
  <c r="E13" i="1"/>
  <c r="E13" i="3" s="1"/>
  <c r="E12" i="1"/>
  <c r="E12" i="3" s="1"/>
  <c r="E11" i="1"/>
  <c r="E11" i="3" s="1"/>
  <c r="E10" i="1"/>
  <c r="E10" i="3" s="1"/>
  <c r="E9" i="1"/>
  <c r="E9" i="3" s="1"/>
  <c r="E8" i="1"/>
  <c r="E8" i="3" s="1"/>
  <c r="E7" i="1"/>
  <c r="E7" i="3" s="1"/>
  <c r="C177" i="2" l="1"/>
  <c r="E177" i="2" s="1"/>
  <c r="E7" i="2"/>
  <c r="E10" i="2"/>
  <c r="E14" i="2"/>
</calcChain>
</file>

<file path=xl/sharedStrings.xml><?xml version="1.0" encoding="utf-8"?>
<sst xmlns="http://schemas.openxmlformats.org/spreadsheetml/2006/main" count="561" uniqueCount="193">
  <si>
    <t>Gobierno Central</t>
  </si>
  <si>
    <t>Transferencias Municipales 2016-Departamento/Municipio/Tipo de Gasto</t>
  </si>
  <si>
    <t>(Córdobas corrientes)</t>
  </si>
  <si>
    <t>Departamentos/Municipios</t>
  </si>
  <si>
    <t>Transferencias Corrientes</t>
  </si>
  <si>
    <t>Transferencias de Capital</t>
  </si>
  <si>
    <t>Total</t>
  </si>
  <si>
    <t>Boaco</t>
  </si>
  <si>
    <t>San José De Los Remates</t>
  </si>
  <si>
    <t>Camoapa</t>
  </si>
  <si>
    <t>Santa Lucía</t>
  </si>
  <si>
    <t>Teustepe</t>
  </si>
  <si>
    <t>San Lorenzo</t>
  </si>
  <si>
    <t>Carazo</t>
  </si>
  <si>
    <t>San Marcos</t>
  </si>
  <si>
    <t>Jinotepe</t>
  </si>
  <si>
    <t>Dolores</t>
  </si>
  <si>
    <t>Diriamba</t>
  </si>
  <si>
    <t>El Rosario</t>
  </si>
  <si>
    <t>La Paz De Carazo</t>
  </si>
  <si>
    <t>Santa Teresa</t>
  </si>
  <si>
    <t>La Conquista</t>
  </si>
  <si>
    <t>Chinandega</t>
  </si>
  <si>
    <t>San Pedro Del Norte</t>
  </si>
  <si>
    <t>San Francisco Del Norte</t>
  </si>
  <si>
    <t>Cinco Pinos</t>
  </si>
  <si>
    <t>Santo Tomás Del Norte</t>
  </si>
  <si>
    <t>El Viejo</t>
  </si>
  <si>
    <t>Puerto Morazán</t>
  </si>
  <si>
    <t>Somotillo</t>
  </si>
  <si>
    <t>Villanueva</t>
  </si>
  <si>
    <t>El Realejo</t>
  </si>
  <si>
    <t>Corinto</t>
  </si>
  <si>
    <t>Chichigalpa</t>
  </si>
  <si>
    <t>Posoltega</t>
  </si>
  <si>
    <t>Chontales</t>
  </si>
  <si>
    <t>Comalapa</t>
  </si>
  <si>
    <t>San Francisco De Cuapa</t>
  </si>
  <si>
    <t>Juigalpa</t>
  </si>
  <si>
    <t>La Libertad</t>
  </si>
  <si>
    <t>Santo Domingo</t>
  </si>
  <si>
    <t>Santo Tomás</t>
  </si>
  <si>
    <t>San Pedro De Lóvago</t>
  </si>
  <si>
    <t>Acoyapa</t>
  </si>
  <si>
    <t>Villa Sandino</t>
  </si>
  <si>
    <t>El Coral</t>
  </si>
  <si>
    <t>Estelí</t>
  </si>
  <si>
    <t>Pueblo Nuevo</t>
  </si>
  <si>
    <t>Condega</t>
  </si>
  <si>
    <t>San Juan De Limay</t>
  </si>
  <si>
    <t>La Trinidad</t>
  </si>
  <si>
    <t>San Nicolás</t>
  </si>
  <si>
    <t>Granada</t>
  </si>
  <si>
    <t>Diriá</t>
  </si>
  <si>
    <t>Diriomo</t>
  </si>
  <si>
    <t>Nandaime</t>
  </si>
  <si>
    <t>Jinotega</t>
  </si>
  <si>
    <t>Wiwilí De Jinotega</t>
  </si>
  <si>
    <t>El Cuá*</t>
  </si>
  <si>
    <t>Santa María De Pantasma</t>
  </si>
  <si>
    <t>San Rafael Del Norte</t>
  </si>
  <si>
    <t>San Sebastián De Yalí</t>
  </si>
  <si>
    <t>La Concordia</t>
  </si>
  <si>
    <t>San José De Bocay</t>
  </si>
  <si>
    <t>León</t>
  </si>
  <si>
    <t>Achuapa</t>
  </si>
  <si>
    <t>El Sauce</t>
  </si>
  <si>
    <t>Santa Rosa Del Peñón</t>
  </si>
  <si>
    <t>El Jicaral</t>
  </si>
  <si>
    <t>Larreynaga - Malpaisillo</t>
  </si>
  <si>
    <t>Telica</t>
  </si>
  <si>
    <t>Quezalguaque</t>
  </si>
  <si>
    <t>La Paz Centro</t>
  </si>
  <si>
    <t>Nagarote</t>
  </si>
  <si>
    <t>Madriz</t>
  </si>
  <si>
    <t>Somoto</t>
  </si>
  <si>
    <t>Totogalpa</t>
  </si>
  <si>
    <t>Telpaneca</t>
  </si>
  <si>
    <t>San Juan De Río Coco</t>
  </si>
  <si>
    <t>Palacagüina</t>
  </si>
  <si>
    <t>Yalagüina</t>
  </si>
  <si>
    <t>San Lucas</t>
  </si>
  <si>
    <t>Las Sabanas</t>
  </si>
  <si>
    <t>San José De Cusmapa</t>
  </si>
  <si>
    <t>Managua</t>
  </si>
  <si>
    <t>San Francisco Libre</t>
  </si>
  <si>
    <t>Tipitapa</t>
  </si>
  <si>
    <t>Mateare</t>
  </si>
  <si>
    <t>Villa El Carmen</t>
  </si>
  <si>
    <t>Ciudad Sandino</t>
  </si>
  <si>
    <t>Ticuantepe</t>
  </si>
  <si>
    <t>El Crucero</t>
  </si>
  <si>
    <t>San Rafael Del Sur</t>
  </si>
  <si>
    <t>Masaya</t>
  </si>
  <si>
    <t>Nindirí</t>
  </si>
  <si>
    <t>Tisma</t>
  </si>
  <si>
    <t>La Concepción</t>
  </si>
  <si>
    <t>Masatepe</t>
  </si>
  <si>
    <t>Nandasmo</t>
  </si>
  <si>
    <t>Catarina</t>
  </si>
  <si>
    <t>San Juan De Oriente</t>
  </si>
  <si>
    <t>Niquinohomo</t>
  </si>
  <si>
    <t>Matagalpa</t>
  </si>
  <si>
    <t>Rancho Grande</t>
  </si>
  <si>
    <t>Rio Blanco</t>
  </si>
  <si>
    <t>El Tuma - La Dalia</t>
  </si>
  <si>
    <t>San Isidro</t>
  </si>
  <si>
    <t>Sébaco</t>
  </si>
  <si>
    <t>San Ramón</t>
  </si>
  <si>
    <t>Matiguás</t>
  </si>
  <si>
    <t>Muy Muy</t>
  </si>
  <si>
    <t>Esquipulas</t>
  </si>
  <si>
    <t>San Dionisio</t>
  </si>
  <si>
    <t>Terrabona</t>
  </si>
  <si>
    <t>Ciudad Darío</t>
  </si>
  <si>
    <t>Nueva Segovia</t>
  </si>
  <si>
    <t>Jalapa</t>
  </si>
  <si>
    <t>Murra</t>
  </si>
  <si>
    <t>El Jícaro</t>
  </si>
  <si>
    <t>San Fernando</t>
  </si>
  <si>
    <t>Mozonte</t>
  </si>
  <si>
    <t>Dipilto</t>
  </si>
  <si>
    <t>Macuelizo</t>
  </si>
  <si>
    <t>Santa María</t>
  </si>
  <si>
    <t>Ocotal</t>
  </si>
  <si>
    <t>Ciudad Antigua</t>
  </si>
  <si>
    <t>Quilalí</t>
  </si>
  <si>
    <t>Wiwilí De Nueva Segovia</t>
  </si>
  <si>
    <t>Región Autónoma De La Costa Caribe Norte</t>
  </si>
  <si>
    <t>Waspán</t>
  </si>
  <si>
    <t>Puerto Cabezas</t>
  </si>
  <si>
    <t>Rosita</t>
  </si>
  <si>
    <t>Bonanza</t>
  </si>
  <si>
    <t>Waslala</t>
  </si>
  <si>
    <t>Siuna</t>
  </si>
  <si>
    <t>Prinzapolka</t>
  </si>
  <si>
    <t>Mulukukú</t>
  </si>
  <si>
    <t>Región Autónoma De La Costa Caribe Sur</t>
  </si>
  <si>
    <t>Paiwas</t>
  </si>
  <si>
    <t>La Cruz De Río Grande</t>
  </si>
  <si>
    <t>Desembocadura De Río Grande</t>
  </si>
  <si>
    <t>Laguna De Perlas</t>
  </si>
  <si>
    <t>El Tortuguero</t>
  </si>
  <si>
    <t>El Rama</t>
  </si>
  <si>
    <t>El Ayote</t>
  </si>
  <si>
    <t>Muelle De Los Bueyes</t>
  </si>
  <si>
    <t>Kukra-Hill</t>
  </si>
  <si>
    <t>Corn Island</t>
  </si>
  <si>
    <t>Bluefields</t>
  </si>
  <si>
    <t>Nueva Guinea</t>
  </si>
  <si>
    <t>Rivas</t>
  </si>
  <si>
    <t>Tola</t>
  </si>
  <si>
    <t>Belén</t>
  </si>
  <si>
    <t>Potosí</t>
  </si>
  <si>
    <t>Buenos Aires</t>
  </si>
  <si>
    <t>Moyogalpa</t>
  </si>
  <si>
    <t>Altagracia</t>
  </si>
  <si>
    <t>San Jorge</t>
  </si>
  <si>
    <t>San Juan Del Sur</t>
  </si>
  <si>
    <t>Cárdenas</t>
  </si>
  <si>
    <t>Río San Juan</t>
  </si>
  <si>
    <t>Morrito</t>
  </si>
  <si>
    <t>El Almendro</t>
  </si>
  <si>
    <t>San Miguelito</t>
  </si>
  <si>
    <t>San Carlos</t>
  </si>
  <si>
    <t>El Castillo</t>
  </si>
  <si>
    <t>San Juan De Nicaragua</t>
  </si>
  <si>
    <t>Totales</t>
  </si>
  <si>
    <t>Fuente:</t>
  </si>
  <si>
    <t>MHCP-Presupuesto General de la República 2016</t>
  </si>
  <si>
    <t>(Córdobas de 2006)</t>
  </si>
  <si>
    <t>(Dólares)</t>
  </si>
  <si>
    <t>ANEXOS</t>
  </si>
  <si>
    <t>Descripción</t>
  </si>
  <si>
    <t>Gasto corriente</t>
  </si>
  <si>
    <t>Gasto de capital</t>
  </si>
  <si>
    <t>Gasto total</t>
  </si>
  <si>
    <t>Consumo Colectivo nominal</t>
  </si>
  <si>
    <t>Consumo Colectivo real</t>
  </si>
  <si>
    <t>Inversión Pública nominal</t>
  </si>
  <si>
    <t>Inversion Pública real</t>
  </si>
  <si>
    <t>Deflactor consumo colectivo</t>
  </si>
  <si>
    <t>Deflactor inversion pública</t>
  </si>
  <si>
    <t>Gasto corriente real</t>
  </si>
  <si>
    <t>Gasto de capital real</t>
  </si>
  <si>
    <t>Gasto total real</t>
  </si>
  <si>
    <t>Deflactor compuesto</t>
  </si>
  <si>
    <t>Tipo de Cambio Oficial Promedio Anual</t>
  </si>
  <si>
    <t>Notas:</t>
  </si>
  <si>
    <t>1. Cifras del Gasto, Consumo e Inversión en millones de córdobas</t>
  </si>
  <si>
    <t>2. Cifras reales base 2006</t>
  </si>
  <si>
    <t>3. Base 2006</t>
  </si>
  <si>
    <t>4. Consumo, Inversión y Tipo de cambio obtenidas del Marco Presupuestario de Mediano Plazo 2016-2019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</si>
</sst>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* #,##0.00\ ;* \(#,##0.00\);* \-#\ ;@\ "/>
  </numFmts>
  <fonts count="12" x14ac:knownFonts="1">
    <font>
      <sz val="11"/>
      <color rgb="FF000000"/>
      <name val="Calibri"/>
      <family val="2"/>
    </font>
    <font>
      <b/>
      <sz val="10"/>
      <color rgb="FF000000"/>
      <name val="Myriad Pro"/>
      <family val="2"/>
    </font>
    <font>
      <sz val="10"/>
      <color rgb="FF000000"/>
      <name val="Myriad Pro"/>
      <family val="2"/>
    </font>
    <font>
      <i/>
      <sz val="10"/>
      <color rgb="FF000000"/>
      <name val="Myriad Pro"/>
      <family val="2"/>
    </font>
    <font>
      <b/>
      <sz val="11"/>
      <color rgb="FF000000"/>
      <name val="Calibri"/>
      <family val="2"/>
    </font>
    <font>
      <b/>
      <sz val="8"/>
      <color rgb="FF000000"/>
      <name val="Verdana"/>
      <family val="2"/>
    </font>
    <font>
      <b/>
      <sz val="8"/>
      <name val="Verdana"/>
      <family val="2"/>
    </font>
    <font>
      <sz val="8"/>
      <color rgb="FF000000"/>
      <name val="Verdana"/>
      <family val="2"/>
    </font>
    <font>
      <sz val="11"/>
      <color rgb="FF000000"/>
      <name val="Myriad Pro"/>
      <family val="2"/>
    </font>
    <font>
      <b/>
      <sz val="11"/>
      <color rgb="FF000000"/>
      <name val="Myriad Pro"/>
      <family val="2"/>
    </font>
    <font>
      <b/>
      <sz val="11"/>
      <name val="Myriad Pro"/>
      <family val="2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</borders>
  <cellStyleXfs count="2">
    <xf numFmtId="0" fontId="0" fillId="0" borderId="0"/>
    <xf numFmtId="164" fontId="11" fillId="0" borderId="0" applyBorder="0" applyProtection="0"/>
  </cellStyleXfs>
  <cellXfs count="34">
    <xf numFmtId="0" fontId="0" fillId="0" borderId="0" xfId="0"/>
    <xf numFmtId="0" fontId="1" fillId="0" borderId="2" xfId="0" applyFont="1" applyBorder="1" applyAlignment="1">
      <alignment horizontal="center"/>
    </xf>
    <xf numFmtId="0" fontId="1" fillId="0" borderId="0" xfId="0" applyFont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0" fillId="0" borderId="0" xfId="0" applyBorder="1"/>
    <xf numFmtId="0" fontId="1" fillId="0" borderId="0" xfId="0" applyFont="1"/>
    <xf numFmtId="0" fontId="2" fillId="0" borderId="0" xfId="0" applyFont="1" applyBorder="1"/>
    <xf numFmtId="0" fontId="1" fillId="0" borderId="0" xfId="0" applyFont="1" applyBorder="1" applyAlignment="1"/>
    <xf numFmtId="0" fontId="1" fillId="0" borderId="0" xfId="0" applyFont="1" applyBorder="1" applyAlignment="1">
      <alignment horizontal="center"/>
    </xf>
    <xf numFmtId="0" fontId="3" fillId="0" borderId="0" xfId="0" applyFont="1"/>
    <xf numFmtId="0" fontId="1" fillId="0" borderId="1" xfId="0" applyFont="1" applyBorder="1" applyAlignment="1">
      <alignment horizontal="center" vertical="center" wrapText="1"/>
    </xf>
    <xf numFmtId="4" fontId="1" fillId="0" borderId="0" xfId="0" applyNumberFormat="1" applyFont="1" applyBorder="1"/>
    <xf numFmtId="0" fontId="2" fillId="0" borderId="0" xfId="0" applyFont="1" applyAlignment="1">
      <alignment vertical="center"/>
    </xf>
    <xf numFmtId="4" fontId="2" fillId="0" borderId="0" xfId="0" applyNumberFormat="1" applyFont="1" applyBorder="1"/>
    <xf numFmtId="4" fontId="1" fillId="0" borderId="2" xfId="0" applyNumberFormat="1" applyFont="1" applyBorder="1"/>
    <xf numFmtId="0" fontId="4" fillId="0" borderId="0" xfId="0" applyFont="1" applyBorder="1"/>
    <xf numFmtId="0" fontId="0" fillId="0" borderId="0" xfId="0" applyFont="1"/>
    <xf numFmtId="0" fontId="5" fillId="0" borderId="0" xfId="0" applyFont="1"/>
    <xf numFmtId="0" fontId="6" fillId="0" borderId="3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7" fillId="0" borderId="4" xfId="0" applyFont="1" applyBorder="1"/>
    <xf numFmtId="0" fontId="7" fillId="0" borderId="0" xfId="0" applyFont="1" applyBorder="1"/>
    <xf numFmtId="0" fontId="5" fillId="0" borderId="4" xfId="0" applyFont="1" applyBorder="1"/>
    <xf numFmtId="164" fontId="8" fillId="0" borderId="0" xfId="1" applyFont="1" applyBorder="1" applyAlignment="1" applyProtection="1"/>
    <xf numFmtId="164" fontId="8" fillId="0" borderId="0" xfId="0" applyNumberFormat="1" applyFont="1"/>
    <xf numFmtId="4" fontId="8" fillId="0" borderId="0" xfId="0" applyNumberFormat="1" applyFont="1"/>
    <xf numFmtId="2" fontId="8" fillId="0" borderId="0" xfId="0" applyNumberFormat="1" applyFont="1"/>
    <xf numFmtId="2" fontId="9" fillId="0" borderId="0" xfId="0" applyNumberFormat="1" applyFont="1"/>
    <xf numFmtId="0" fontId="5" fillId="0" borderId="0" xfId="0" applyFont="1" applyBorder="1"/>
    <xf numFmtId="4" fontId="10" fillId="0" borderId="0" xfId="0" applyNumberFormat="1" applyFont="1" applyBorder="1" applyAlignment="1">
      <alignment horizontal="right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right" vertical="center"/>
    </xf>
    <xf numFmtId="0" fontId="6" fillId="0" borderId="0" xfId="0" applyFont="1" applyBorder="1" applyAlignment="1">
      <alignment horizontal="left" vertical="center"/>
    </xf>
    <xf numFmtId="0" fontId="7" fillId="0" borderId="0" xfId="0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180"/>
  <sheetViews>
    <sheetView showGridLines="0" tabSelected="1" zoomScaleNormal="100" workbookViewId="0">
      <selection activeCell="C90" sqref="C90"/>
    </sheetView>
  </sheetViews>
  <sheetFormatPr baseColWidth="10" defaultColWidth="9.140625" defaultRowHeight="15" x14ac:dyDescent="0.25"/>
  <cols>
    <col min="1" max="1" width="2" style="4"/>
    <col min="2" max="2" width="43.85546875" style="4"/>
    <col min="3" max="5" width="22.42578125" style="4"/>
    <col min="6" max="1025" width="11.42578125" style="4"/>
  </cols>
  <sheetData>
    <row r="1" spans="1:5" x14ac:dyDescent="0.25">
      <c r="A1" s="5" t="s">
        <v>0</v>
      </c>
      <c r="B1" s="6"/>
      <c r="C1" s="7"/>
      <c r="D1" s="7"/>
      <c r="E1" s="7"/>
    </row>
    <row r="2" spans="1:5" x14ac:dyDescent="0.25">
      <c r="A2" s="5" t="s">
        <v>1</v>
      </c>
      <c r="B2" s="7"/>
      <c r="C2" s="8"/>
      <c r="D2" s="8"/>
      <c r="E2" s="8"/>
    </row>
    <row r="3" spans="1:5" x14ac:dyDescent="0.25">
      <c r="A3" s="9" t="s">
        <v>2</v>
      </c>
      <c r="B3" s="7"/>
      <c r="C3" s="8"/>
      <c r="D3" s="8"/>
      <c r="E3" s="8"/>
    </row>
    <row r="4" spans="1:5" x14ac:dyDescent="0.25">
      <c r="A4" s="6"/>
      <c r="B4" s="7"/>
      <c r="C4" s="8"/>
      <c r="D4" s="8"/>
      <c r="E4" s="8"/>
    </row>
    <row r="5" spans="1:5" ht="28.35" customHeight="1" x14ac:dyDescent="0.25">
      <c r="A5" s="3" t="s">
        <v>3</v>
      </c>
      <c r="B5" s="3"/>
      <c r="C5" s="10" t="s">
        <v>4</v>
      </c>
      <c r="D5" s="10" t="s">
        <v>5</v>
      </c>
      <c r="E5" s="10" t="s">
        <v>6</v>
      </c>
    </row>
    <row r="6" spans="1:5" ht="6.75" customHeight="1" x14ac:dyDescent="0.25">
      <c r="A6" s="8"/>
      <c r="B6" s="8"/>
      <c r="C6" s="8"/>
      <c r="D6" s="8"/>
      <c r="E6" s="8"/>
    </row>
    <row r="7" spans="1:5" x14ac:dyDescent="0.25">
      <c r="A7" s="2" t="s">
        <v>7</v>
      </c>
      <c r="B7" s="2"/>
      <c r="C7" s="11">
        <v>40089022</v>
      </c>
      <c r="D7" s="11">
        <v>158594484</v>
      </c>
      <c r="E7" s="11">
        <f t="shared" ref="E7:E38" si="0">SUM(C7,D7)</f>
        <v>198683506</v>
      </c>
    </row>
    <row r="8" spans="1:5" x14ac:dyDescent="0.25">
      <c r="A8"/>
      <c r="B8" s="12" t="s">
        <v>8</v>
      </c>
      <c r="C8" s="13">
        <v>5904599</v>
      </c>
      <c r="D8" s="13">
        <v>15881101</v>
      </c>
      <c r="E8" s="13">
        <f t="shared" si="0"/>
        <v>21785700</v>
      </c>
    </row>
    <row r="9" spans="1:5" x14ac:dyDescent="0.25">
      <c r="A9"/>
      <c r="B9" s="12" t="s">
        <v>7</v>
      </c>
      <c r="C9" s="13">
        <v>9936341</v>
      </c>
      <c r="D9" s="13">
        <v>52751742</v>
      </c>
      <c r="E9" s="13">
        <f t="shared" si="0"/>
        <v>62688083</v>
      </c>
    </row>
    <row r="10" spans="1:5" x14ac:dyDescent="0.25">
      <c r="A10"/>
      <c r="B10" s="12" t="s">
        <v>9</v>
      </c>
      <c r="C10" s="13">
        <v>4863063</v>
      </c>
      <c r="D10" s="13">
        <v>26203499</v>
      </c>
      <c r="E10" s="13">
        <f t="shared" si="0"/>
        <v>31066562</v>
      </c>
    </row>
    <row r="11" spans="1:5" x14ac:dyDescent="0.25">
      <c r="A11"/>
      <c r="B11" s="12" t="s">
        <v>10</v>
      </c>
      <c r="C11" s="13">
        <v>6833012</v>
      </c>
      <c r="D11" s="13">
        <v>12505822</v>
      </c>
      <c r="E11" s="13">
        <f t="shared" si="0"/>
        <v>19338834</v>
      </c>
    </row>
    <row r="12" spans="1:5" x14ac:dyDescent="0.25">
      <c r="A12"/>
      <c r="B12" s="12" t="s">
        <v>11</v>
      </c>
      <c r="C12" s="13">
        <v>5773603</v>
      </c>
      <c r="D12" s="13">
        <v>27740816</v>
      </c>
      <c r="E12" s="13">
        <f t="shared" si="0"/>
        <v>33514419</v>
      </c>
    </row>
    <row r="13" spans="1:5" x14ac:dyDescent="0.25">
      <c r="A13"/>
      <c r="B13" s="12" t="s">
        <v>12</v>
      </c>
      <c r="C13" s="13">
        <v>6778404</v>
      </c>
      <c r="D13" s="13">
        <v>23511504</v>
      </c>
      <c r="E13" s="13">
        <f t="shared" si="0"/>
        <v>30289908</v>
      </c>
    </row>
    <row r="14" spans="1:5" x14ac:dyDescent="0.25">
      <c r="A14" s="2" t="s">
        <v>13</v>
      </c>
      <c r="B14" s="2"/>
      <c r="C14" s="11">
        <v>56875253</v>
      </c>
      <c r="D14" s="11">
        <v>189413045</v>
      </c>
      <c r="E14" s="11">
        <f t="shared" si="0"/>
        <v>246288298</v>
      </c>
    </row>
    <row r="15" spans="1:5" x14ac:dyDescent="0.25">
      <c r="A15"/>
      <c r="B15" s="12" t="s">
        <v>14</v>
      </c>
      <c r="C15" s="13">
        <v>5565343</v>
      </c>
      <c r="D15" s="13">
        <v>26991200</v>
      </c>
      <c r="E15" s="13">
        <f t="shared" si="0"/>
        <v>32556543</v>
      </c>
    </row>
    <row r="16" spans="1:5" x14ac:dyDescent="0.25">
      <c r="A16"/>
      <c r="B16" s="12" t="s">
        <v>15</v>
      </c>
      <c r="C16" s="13">
        <v>10306437</v>
      </c>
      <c r="D16" s="13">
        <v>49910949</v>
      </c>
      <c r="E16" s="13">
        <f t="shared" si="0"/>
        <v>60217386</v>
      </c>
    </row>
    <row r="17" spans="1:5" x14ac:dyDescent="0.25">
      <c r="A17"/>
      <c r="B17" s="12" t="s">
        <v>16</v>
      </c>
      <c r="C17" s="13">
        <v>5635131</v>
      </c>
      <c r="D17" s="13">
        <v>14350849</v>
      </c>
      <c r="E17" s="13">
        <f t="shared" si="0"/>
        <v>19985980</v>
      </c>
    </row>
    <row r="18" spans="1:5" x14ac:dyDescent="0.25">
      <c r="A18"/>
      <c r="B18" s="12" t="s">
        <v>17</v>
      </c>
      <c r="C18" s="13">
        <v>7346132</v>
      </c>
      <c r="D18" s="13">
        <v>43555310</v>
      </c>
      <c r="E18" s="13">
        <f t="shared" si="0"/>
        <v>50901442</v>
      </c>
    </row>
    <row r="19" spans="1:5" x14ac:dyDescent="0.25">
      <c r="A19"/>
      <c r="B19" s="12" t="s">
        <v>18</v>
      </c>
      <c r="C19" s="13">
        <v>7137351</v>
      </c>
      <c r="D19" s="13">
        <v>12476196</v>
      </c>
      <c r="E19" s="13">
        <f t="shared" si="0"/>
        <v>19613547</v>
      </c>
    </row>
    <row r="20" spans="1:5" x14ac:dyDescent="0.25">
      <c r="A20"/>
      <c r="B20" s="12" t="s">
        <v>19</v>
      </c>
      <c r="C20" s="13">
        <v>7374530</v>
      </c>
      <c r="D20" s="13">
        <v>12570510</v>
      </c>
      <c r="E20" s="13">
        <f t="shared" si="0"/>
        <v>19945040</v>
      </c>
    </row>
    <row r="21" spans="1:5" x14ac:dyDescent="0.25">
      <c r="A21"/>
      <c r="B21" s="12" t="s">
        <v>20</v>
      </c>
      <c r="C21" s="13">
        <v>6642494</v>
      </c>
      <c r="D21" s="13">
        <v>18661518</v>
      </c>
      <c r="E21" s="13">
        <f t="shared" si="0"/>
        <v>25304012</v>
      </c>
    </row>
    <row r="22" spans="1:5" x14ac:dyDescent="0.25">
      <c r="A22"/>
      <c r="B22" s="12" t="s">
        <v>21</v>
      </c>
      <c r="C22" s="13">
        <v>6867835</v>
      </c>
      <c r="D22" s="13">
        <v>10896513</v>
      </c>
      <c r="E22" s="13">
        <f t="shared" si="0"/>
        <v>17764348</v>
      </c>
    </row>
    <row r="23" spans="1:5" x14ac:dyDescent="0.25">
      <c r="A23" s="2" t="s">
        <v>22</v>
      </c>
      <c r="B23" s="2"/>
      <c r="C23" s="11">
        <v>91817834</v>
      </c>
      <c r="D23" s="11">
        <v>360871109</v>
      </c>
      <c r="E23" s="11">
        <f t="shared" si="0"/>
        <v>452688943</v>
      </c>
    </row>
    <row r="24" spans="1:5" x14ac:dyDescent="0.25">
      <c r="A24"/>
      <c r="B24" s="12" t="s">
        <v>23</v>
      </c>
      <c r="C24" s="13">
        <v>5838314</v>
      </c>
      <c r="D24" s="13">
        <v>14380630</v>
      </c>
      <c r="E24" s="13">
        <f t="shared" si="0"/>
        <v>20218944</v>
      </c>
    </row>
    <row r="25" spans="1:5" x14ac:dyDescent="0.25">
      <c r="A25"/>
      <c r="B25" s="12" t="s">
        <v>24</v>
      </c>
      <c r="C25" s="13">
        <v>7584130</v>
      </c>
      <c r="D25" s="13">
        <v>13200083</v>
      </c>
      <c r="E25" s="13">
        <f t="shared" si="0"/>
        <v>20784213</v>
      </c>
    </row>
    <row r="26" spans="1:5" x14ac:dyDescent="0.25">
      <c r="A26"/>
      <c r="B26" s="12" t="s">
        <v>25</v>
      </c>
      <c r="C26" s="13">
        <v>7881290</v>
      </c>
      <c r="D26" s="13">
        <v>12874719</v>
      </c>
      <c r="E26" s="13">
        <f t="shared" si="0"/>
        <v>20756009</v>
      </c>
    </row>
    <row r="27" spans="1:5" x14ac:dyDescent="0.25">
      <c r="A27"/>
      <c r="B27" s="12" t="s">
        <v>26</v>
      </c>
      <c r="C27" s="13">
        <v>8148909</v>
      </c>
      <c r="D27" s="13">
        <v>13431192</v>
      </c>
      <c r="E27" s="13">
        <f t="shared" si="0"/>
        <v>21580101</v>
      </c>
    </row>
    <row r="28" spans="1:5" x14ac:dyDescent="0.25">
      <c r="A28"/>
      <c r="B28" s="12" t="s">
        <v>27</v>
      </c>
      <c r="C28" s="13">
        <v>8602886</v>
      </c>
      <c r="D28" s="13">
        <v>45218940</v>
      </c>
      <c r="E28" s="13">
        <f t="shared" si="0"/>
        <v>53821826</v>
      </c>
    </row>
    <row r="29" spans="1:5" x14ac:dyDescent="0.25">
      <c r="A29"/>
      <c r="B29" s="12" t="s">
        <v>28</v>
      </c>
      <c r="C29" s="13">
        <v>5021784</v>
      </c>
      <c r="D29" s="13">
        <v>22448481</v>
      </c>
      <c r="E29" s="13">
        <f t="shared" si="0"/>
        <v>27470265</v>
      </c>
    </row>
    <row r="30" spans="1:5" x14ac:dyDescent="0.25">
      <c r="A30"/>
      <c r="B30" s="12" t="s">
        <v>29</v>
      </c>
      <c r="C30" s="13">
        <v>5991608</v>
      </c>
      <c r="D30" s="13">
        <v>28841625</v>
      </c>
      <c r="E30" s="13">
        <f t="shared" si="0"/>
        <v>34833233</v>
      </c>
    </row>
    <row r="31" spans="1:5" x14ac:dyDescent="0.25">
      <c r="A31"/>
      <c r="B31" s="12" t="s">
        <v>30</v>
      </c>
      <c r="C31" s="13">
        <v>5320183</v>
      </c>
      <c r="D31" s="13">
        <v>25843462</v>
      </c>
      <c r="E31" s="13">
        <f t="shared" si="0"/>
        <v>31163645</v>
      </c>
    </row>
    <row r="32" spans="1:5" x14ac:dyDescent="0.25">
      <c r="A32"/>
      <c r="B32" s="12" t="s">
        <v>22</v>
      </c>
      <c r="C32" s="13">
        <v>14797511</v>
      </c>
      <c r="D32" s="13">
        <v>86497577</v>
      </c>
      <c r="E32" s="13">
        <f t="shared" si="0"/>
        <v>101295088</v>
      </c>
    </row>
    <row r="33" spans="1:5" x14ac:dyDescent="0.25">
      <c r="A33"/>
      <c r="B33" s="12" t="s">
        <v>31</v>
      </c>
      <c r="C33" s="13">
        <v>5267929</v>
      </c>
      <c r="D33" s="13">
        <v>14778550</v>
      </c>
      <c r="E33" s="13">
        <f t="shared" si="0"/>
        <v>20046479</v>
      </c>
    </row>
    <row r="34" spans="1:5" x14ac:dyDescent="0.25">
      <c r="A34"/>
      <c r="B34" s="12" t="s">
        <v>32</v>
      </c>
      <c r="C34" s="13">
        <v>4815885</v>
      </c>
      <c r="D34" s="13">
        <v>21940081</v>
      </c>
      <c r="E34" s="13">
        <f t="shared" si="0"/>
        <v>26755966</v>
      </c>
    </row>
    <row r="35" spans="1:5" x14ac:dyDescent="0.25">
      <c r="A35"/>
      <c r="B35" s="12" t="s">
        <v>33</v>
      </c>
      <c r="C35" s="13">
        <v>7756197</v>
      </c>
      <c r="D35" s="13">
        <v>39472319</v>
      </c>
      <c r="E35" s="13">
        <f t="shared" si="0"/>
        <v>47228516</v>
      </c>
    </row>
    <row r="36" spans="1:5" x14ac:dyDescent="0.25">
      <c r="A36"/>
      <c r="B36" s="12" t="s">
        <v>34</v>
      </c>
      <c r="C36" s="13">
        <v>4791208</v>
      </c>
      <c r="D36" s="13">
        <v>21943450</v>
      </c>
      <c r="E36" s="13">
        <f t="shared" si="0"/>
        <v>26734658</v>
      </c>
    </row>
    <row r="37" spans="1:5" x14ac:dyDescent="0.25">
      <c r="A37" s="2" t="s">
        <v>35</v>
      </c>
      <c r="B37" s="2"/>
      <c r="C37" s="11">
        <v>53505003</v>
      </c>
      <c r="D37" s="11">
        <v>226708841</v>
      </c>
      <c r="E37" s="11">
        <f t="shared" si="0"/>
        <v>280213844</v>
      </c>
    </row>
    <row r="38" spans="1:5" x14ac:dyDescent="0.25">
      <c r="A38"/>
      <c r="B38" s="12" t="s">
        <v>36</v>
      </c>
      <c r="C38" s="13">
        <v>6153754</v>
      </c>
      <c r="D38" s="13">
        <v>18840422</v>
      </c>
      <c r="E38" s="13">
        <f t="shared" si="0"/>
        <v>24994176</v>
      </c>
    </row>
    <row r="39" spans="1:5" x14ac:dyDescent="0.25">
      <c r="A39"/>
      <c r="B39" s="12" t="s">
        <v>37</v>
      </c>
      <c r="C39" s="13">
        <v>6317934</v>
      </c>
      <c r="D39" s="13">
        <v>15951562</v>
      </c>
      <c r="E39" s="13">
        <f t="shared" ref="E39:E70" si="1">SUM(C39,D39)</f>
        <v>22269496</v>
      </c>
    </row>
    <row r="40" spans="1:5" x14ac:dyDescent="0.25">
      <c r="A40"/>
      <c r="B40" s="12" t="s">
        <v>38</v>
      </c>
      <c r="C40" s="13">
        <v>10387365</v>
      </c>
      <c r="D40" s="13">
        <v>55198766</v>
      </c>
      <c r="E40" s="13">
        <f t="shared" si="1"/>
        <v>65586131</v>
      </c>
    </row>
    <row r="41" spans="1:5" x14ac:dyDescent="0.25">
      <c r="A41"/>
      <c r="B41" s="12" t="s">
        <v>39</v>
      </c>
      <c r="C41" s="13">
        <v>4491341</v>
      </c>
      <c r="D41" s="13">
        <v>20180042</v>
      </c>
      <c r="E41" s="13">
        <f t="shared" si="1"/>
        <v>24671383</v>
      </c>
    </row>
    <row r="42" spans="1:5" x14ac:dyDescent="0.25">
      <c r="A42"/>
      <c r="B42" s="12" t="s">
        <v>40</v>
      </c>
      <c r="C42" s="13">
        <v>4084247</v>
      </c>
      <c r="D42" s="13">
        <v>17712050</v>
      </c>
      <c r="E42" s="13">
        <f t="shared" si="1"/>
        <v>21796297</v>
      </c>
    </row>
    <row r="43" spans="1:5" x14ac:dyDescent="0.25">
      <c r="A43"/>
      <c r="B43" s="12" t="s">
        <v>41</v>
      </c>
      <c r="C43" s="13">
        <v>4806095</v>
      </c>
      <c r="D43" s="13">
        <v>23007252</v>
      </c>
      <c r="E43" s="13">
        <f t="shared" si="1"/>
        <v>27813347</v>
      </c>
    </row>
    <row r="44" spans="1:5" x14ac:dyDescent="0.25">
      <c r="A44"/>
      <c r="B44" s="12" t="s">
        <v>42</v>
      </c>
      <c r="C44" s="13">
        <v>4092691</v>
      </c>
      <c r="D44" s="13">
        <v>17631047</v>
      </c>
      <c r="E44" s="13">
        <f t="shared" si="1"/>
        <v>21723738</v>
      </c>
    </row>
    <row r="45" spans="1:5" x14ac:dyDescent="0.25">
      <c r="A45"/>
      <c r="B45" s="12" t="s">
        <v>43</v>
      </c>
      <c r="C45" s="13">
        <v>4519246</v>
      </c>
      <c r="D45" s="13">
        <v>21013898</v>
      </c>
      <c r="E45" s="13">
        <f t="shared" si="1"/>
        <v>25533144</v>
      </c>
    </row>
    <row r="46" spans="1:5" x14ac:dyDescent="0.25">
      <c r="A46"/>
      <c r="B46" s="12" t="s">
        <v>44</v>
      </c>
      <c r="C46" s="13">
        <v>4326699</v>
      </c>
      <c r="D46" s="13">
        <v>18686426</v>
      </c>
      <c r="E46" s="13">
        <f t="shared" si="1"/>
        <v>23013125</v>
      </c>
    </row>
    <row r="47" spans="1:5" x14ac:dyDescent="0.25">
      <c r="A47"/>
      <c r="B47" s="12" t="s">
        <v>45</v>
      </c>
      <c r="C47" s="13">
        <v>4325631</v>
      </c>
      <c r="D47" s="13">
        <v>18487376</v>
      </c>
      <c r="E47" s="13">
        <f t="shared" si="1"/>
        <v>22813007</v>
      </c>
    </row>
    <row r="48" spans="1:5" x14ac:dyDescent="0.25">
      <c r="A48" s="2" t="s">
        <v>46</v>
      </c>
      <c r="B48" s="2"/>
      <c r="C48" s="11">
        <v>43825566</v>
      </c>
      <c r="D48" s="11">
        <v>187496659</v>
      </c>
      <c r="E48" s="11">
        <f t="shared" si="1"/>
        <v>231322225</v>
      </c>
    </row>
    <row r="49" spans="1:5" x14ac:dyDescent="0.25">
      <c r="A49"/>
      <c r="B49" s="12" t="s">
        <v>47</v>
      </c>
      <c r="C49" s="13">
        <v>7704677</v>
      </c>
      <c r="D49" s="13">
        <v>20451399</v>
      </c>
      <c r="E49" s="13">
        <f t="shared" si="1"/>
        <v>28156076</v>
      </c>
    </row>
    <row r="50" spans="1:5" x14ac:dyDescent="0.25">
      <c r="A50"/>
      <c r="B50" s="12" t="s">
        <v>48</v>
      </c>
      <c r="C50" s="13">
        <v>5889285</v>
      </c>
      <c r="D50" s="13">
        <v>27054313</v>
      </c>
      <c r="E50" s="13">
        <f t="shared" si="1"/>
        <v>32943598</v>
      </c>
    </row>
    <row r="51" spans="1:5" x14ac:dyDescent="0.25">
      <c r="A51"/>
      <c r="B51" s="12" t="s">
        <v>46</v>
      </c>
      <c r="C51" s="13">
        <v>14034695</v>
      </c>
      <c r="D51" s="13">
        <v>85086658</v>
      </c>
      <c r="E51" s="13">
        <f t="shared" si="1"/>
        <v>99121353</v>
      </c>
    </row>
    <row r="52" spans="1:5" x14ac:dyDescent="0.25">
      <c r="A52"/>
      <c r="B52" s="12" t="s">
        <v>49</v>
      </c>
      <c r="C52" s="13">
        <v>6743820</v>
      </c>
      <c r="D52" s="13">
        <v>18166064</v>
      </c>
      <c r="E52" s="13">
        <f t="shared" si="1"/>
        <v>24909884</v>
      </c>
    </row>
    <row r="53" spans="1:5" x14ac:dyDescent="0.25">
      <c r="A53"/>
      <c r="B53" s="12" t="s">
        <v>50</v>
      </c>
      <c r="C53" s="13">
        <v>4243860</v>
      </c>
      <c r="D53" s="13">
        <v>23233592</v>
      </c>
      <c r="E53" s="13">
        <f t="shared" si="1"/>
        <v>27477452</v>
      </c>
    </row>
    <row r="54" spans="1:5" x14ac:dyDescent="0.25">
      <c r="A54"/>
      <c r="B54" s="12" t="s">
        <v>51</v>
      </c>
      <c r="C54" s="13">
        <v>5209229</v>
      </c>
      <c r="D54" s="13">
        <v>13504633</v>
      </c>
      <c r="E54" s="13">
        <f t="shared" si="1"/>
        <v>18713862</v>
      </c>
    </row>
    <row r="55" spans="1:5" x14ac:dyDescent="0.25">
      <c r="A55" s="2" t="s">
        <v>52</v>
      </c>
      <c r="B55" s="2"/>
      <c r="C55" s="11">
        <v>30361644</v>
      </c>
      <c r="D55" s="11">
        <v>148441945</v>
      </c>
      <c r="E55" s="11">
        <f t="shared" si="1"/>
        <v>178803589</v>
      </c>
    </row>
    <row r="56" spans="1:5" x14ac:dyDescent="0.25">
      <c r="A56"/>
      <c r="B56" s="12" t="s">
        <v>53</v>
      </c>
      <c r="C56" s="13">
        <v>5596578</v>
      </c>
      <c r="D56" s="13">
        <v>13930750</v>
      </c>
      <c r="E56" s="13">
        <f t="shared" si="1"/>
        <v>19527328</v>
      </c>
    </row>
    <row r="57" spans="1:5" x14ac:dyDescent="0.25">
      <c r="A57"/>
      <c r="B57" s="12" t="s">
        <v>54</v>
      </c>
      <c r="C57" s="13">
        <v>5853682</v>
      </c>
      <c r="D57" s="13">
        <v>27327600</v>
      </c>
      <c r="E57" s="13">
        <f t="shared" si="1"/>
        <v>33181282</v>
      </c>
    </row>
    <row r="58" spans="1:5" x14ac:dyDescent="0.25">
      <c r="A58"/>
      <c r="B58" s="12" t="s">
        <v>52</v>
      </c>
      <c r="C58" s="13">
        <v>11991715</v>
      </c>
      <c r="D58" s="13">
        <v>74538233</v>
      </c>
      <c r="E58" s="13">
        <f t="shared" si="1"/>
        <v>86529948</v>
      </c>
    </row>
    <row r="59" spans="1:5" x14ac:dyDescent="0.25">
      <c r="A59"/>
      <c r="B59" s="12" t="s">
        <v>55</v>
      </c>
      <c r="C59" s="13">
        <v>6919669</v>
      </c>
      <c r="D59" s="13">
        <v>32645362</v>
      </c>
      <c r="E59" s="13">
        <f t="shared" si="1"/>
        <v>39565031</v>
      </c>
    </row>
    <row r="60" spans="1:5" x14ac:dyDescent="0.25">
      <c r="A60" s="2" t="s">
        <v>56</v>
      </c>
      <c r="B60" s="2"/>
      <c r="C60" s="11">
        <v>61565221</v>
      </c>
      <c r="D60" s="11">
        <v>295907256</v>
      </c>
      <c r="E60" s="11">
        <f t="shared" si="1"/>
        <v>357472477</v>
      </c>
    </row>
    <row r="61" spans="1:5" x14ac:dyDescent="0.25">
      <c r="A61"/>
      <c r="B61" s="12" t="s">
        <v>57</v>
      </c>
      <c r="C61" s="13">
        <v>9948119</v>
      </c>
      <c r="D61" s="13">
        <v>50374260</v>
      </c>
      <c r="E61" s="13">
        <f t="shared" si="1"/>
        <v>60322379</v>
      </c>
    </row>
    <row r="62" spans="1:5" x14ac:dyDescent="0.25">
      <c r="A62"/>
      <c r="B62" s="12" t="s">
        <v>58</v>
      </c>
      <c r="C62" s="13">
        <v>7163097</v>
      </c>
      <c r="D62" s="13">
        <v>35842451</v>
      </c>
      <c r="E62" s="13">
        <f t="shared" si="1"/>
        <v>43005548</v>
      </c>
    </row>
    <row r="63" spans="1:5" x14ac:dyDescent="0.25">
      <c r="A63"/>
      <c r="B63" s="12" t="s">
        <v>59</v>
      </c>
      <c r="C63" s="13">
        <v>6347553</v>
      </c>
      <c r="D63" s="13">
        <v>26040753</v>
      </c>
      <c r="E63" s="13">
        <f t="shared" si="1"/>
        <v>32388306</v>
      </c>
    </row>
    <row r="64" spans="1:5" x14ac:dyDescent="0.25">
      <c r="A64"/>
      <c r="B64" s="12" t="s">
        <v>60</v>
      </c>
      <c r="C64" s="13">
        <v>4701142</v>
      </c>
      <c r="D64" s="13">
        <v>26476138</v>
      </c>
      <c r="E64" s="13">
        <f t="shared" si="1"/>
        <v>31177280</v>
      </c>
    </row>
    <row r="65" spans="1:5" x14ac:dyDescent="0.25">
      <c r="A65"/>
      <c r="B65" s="12" t="s">
        <v>61</v>
      </c>
      <c r="C65" s="13">
        <v>5433910</v>
      </c>
      <c r="D65" s="13">
        <v>28002472</v>
      </c>
      <c r="E65" s="13">
        <f t="shared" si="1"/>
        <v>33436382</v>
      </c>
    </row>
    <row r="66" spans="1:5" x14ac:dyDescent="0.25">
      <c r="A66"/>
      <c r="B66" s="12" t="s">
        <v>62</v>
      </c>
      <c r="C66" s="13">
        <v>6769646</v>
      </c>
      <c r="D66" s="13">
        <v>16987707</v>
      </c>
      <c r="E66" s="13">
        <f t="shared" si="1"/>
        <v>23757353</v>
      </c>
    </row>
    <row r="67" spans="1:5" x14ac:dyDescent="0.25">
      <c r="A67"/>
      <c r="B67" s="12" t="s">
        <v>56</v>
      </c>
      <c r="C67" s="13">
        <v>14227861</v>
      </c>
      <c r="D67" s="13">
        <v>83714549</v>
      </c>
      <c r="E67" s="13">
        <f t="shared" si="1"/>
        <v>97942410</v>
      </c>
    </row>
    <row r="68" spans="1:5" x14ac:dyDescent="0.25">
      <c r="A68"/>
      <c r="B68" s="12" t="s">
        <v>63</v>
      </c>
      <c r="C68" s="13">
        <v>6973893</v>
      </c>
      <c r="D68" s="13">
        <v>28468926</v>
      </c>
      <c r="E68" s="13">
        <f t="shared" si="1"/>
        <v>35442819</v>
      </c>
    </row>
    <row r="69" spans="1:5" x14ac:dyDescent="0.25">
      <c r="A69" s="2" t="s">
        <v>64</v>
      </c>
      <c r="B69" s="2"/>
      <c r="C69" s="11">
        <v>72940053</v>
      </c>
      <c r="D69" s="11">
        <v>343547510</v>
      </c>
      <c r="E69" s="11">
        <f t="shared" si="1"/>
        <v>416487563</v>
      </c>
    </row>
    <row r="70" spans="1:5" x14ac:dyDescent="0.25">
      <c r="A70"/>
      <c r="B70" s="12" t="s">
        <v>65</v>
      </c>
      <c r="C70" s="13">
        <v>7053523</v>
      </c>
      <c r="D70" s="13">
        <v>18652027</v>
      </c>
      <c r="E70" s="13">
        <f t="shared" si="1"/>
        <v>25705550</v>
      </c>
    </row>
    <row r="71" spans="1:5" x14ac:dyDescent="0.25">
      <c r="A71"/>
      <c r="B71" s="12" t="s">
        <v>66</v>
      </c>
      <c r="C71" s="13">
        <v>5806284</v>
      </c>
      <c r="D71" s="13">
        <v>28493316</v>
      </c>
      <c r="E71" s="13">
        <f t="shared" ref="E71:E102" si="2">SUM(C71,D71)</f>
        <v>34299600</v>
      </c>
    </row>
    <row r="72" spans="1:5" x14ac:dyDescent="0.25">
      <c r="A72"/>
      <c r="B72" s="12" t="s">
        <v>67</v>
      </c>
      <c r="C72" s="13">
        <v>6654398</v>
      </c>
      <c r="D72" s="13">
        <v>17110895</v>
      </c>
      <c r="E72" s="13">
        <f t="shared" si="2"/>
        <v>23765293</v>
      </c>
    </row>
    <row r="73" spans="1:5" x14ac:dyDescent="0.25">
      <c r="A73"/>
      <c r="B73" s="12" t="s">
        <v>68</v>
      </c>
      <c r="C73" s="13">
        <v>4702089</v>
      </c>
      <c r="D73" s="13">
        <v>20520309</v>
      </c>
      <c r="E73" s="13">
        <f t="shared" si="2"/>
        <v>25222398</v>
      </c>
    </row>
    <row r="74" spans="1:5" x14ac:dyDescent="0.25">
      <c r="A74"/>
      <c r="B74" s="12" t="s">
        <v>69</v>
      </c>
      <c r="C74" s="13">
        <v>7016944</v>
      </c>
      <c r="D74" s="13">
        <v>32832724</v>
      </c>
      <c r="E74" s="13">
        <f t="shared" si="2"/>
        <v>39849668</v>
      </c>
    </row>
    <row r="75" spans="1:5" x14ac:dyDescent="0.25">
      <c r="A75"/>
      <c r="B75" s="12" t="s">
        <v>70</v>
      </c>
      <c r="C75" s="13">
        <v>6452246</v>
      </c>
      <c r="D75" s="13">
        <v>29598662</v>
      </c>
      <c r="E75" s="13">
        <f t="shared" si="2"/>
        <v>36050908</v>
      </c>
    </row>
    <row r="76" spans="1:5" x14ac:dyDescent="0.25">
      <c r="A76"/>
      <c r="B76" s="12" t="s">
        <v>71</v>
      </c>
      <c r="C76" s="13">
        <v>4919633</v>
      </c>
      <c r="D76" s="13">
        <v>21099192</v>
      </c>
      <c r="E76" s="13">
        <f t="shared" si="2"/>
        <v>26018825</v>
      </c>
    </row>
    <row r="77" spans="1:5" x14ac:dyDescent="0.25">
      <c r="A77"/>
      <c r="B77" s="12" t="s">
        <v>64</v>
      </c>
      <c r="C77" s="13">
        <v>17349664</v>
      </c>
      <c r="D77" s="13">
        <v>112330328</v>
      </c>
      <c r="E77" s="13">
        <f t="shared" si="2"/>
        <v>129679992</v>
      </c>
    </row>
    <row r="78" spans="1:5" x14ac:dyDescent="0.25">
      <c r="A78"/>
      <c r="B78" s="12" t="s">
        <v>72</v>
      </c>
      <c r="C78" s="13">
        <v>5701092</v>
      </c>
      <c r="D78" s="13">
        <v>27496869</v>
      </c>
      <c r="E78" s="13">
        <f t="shared" si="2"/>
        <v>33197961</v>
      </c>
    </row>
    <row r="79" spans="1:5" x14ac:dyDescent="0.25">
      <c r="A79"/>
      <c r="B79" s="12" t="s">
        <v>73</v>
      </c>
      <c r="C79" s="13">
        <v>7284180</v>
      </c>
      <c r="D79" s="13">
        <v>35413188</v>
      </c>
      <c r="E79" s="13">
        <f t="shared" si="2"/>
        <v>42697368</v>
      </c>
    </row>
    <row r="80" spans="1:5" x14ac:dyDescent="0.25">
      <c r="A80" s="2" t="s">
        <v>74</v>
      </c>
      <c r="B80" s="2"/>
      <c r="C80" s="11">
        <v>65562914</v>
      </c>
      <c r="D80" s="11">
        <v>196579772</v>
      </c>
      <c r="E80" s="11">
        <f t="shared" si="2"/>
        <v>262142686</v>
      </c>
    </row>
    <row r="81" spans="1:5" x14ac:dyDescent="0.25">
      <c r="A81"/>
      <c r="B81" s="12" t="s">
        <v>75</v>
      </c>
      <c r="C81" s="13">
        <v>9854375</v>
      </c>
      <c r="D81" s="13">
        <v>49270598</v>
      </c>
      <c r="E81" s="13">
        <f t="shared" si="2"/>
        <v>59124973</v>
      </c>
    </row>
    <row r="82" spans="1:5" x14ac:dyDescent="0.25">
      <c r="A82"/>
      <c r="B82" s="12" t="s">
        <v>76</v>
      </c>
      <c r="C82" s="13">
        <v>7187577</v>
      </c>
      <c r="D82" s="13">
        <v>18993569</v>
      </c>
      <c r="E82" s="13">
        <f t="shared" si="2"/>
        <v>26181146</v>
      </c>
    </row>
    <row r="83" spans="1:5" x14ac:dyDescent="0.25">
      <c r="A83"/>
      <c r="B83" s="12" t="s">
        <v>77</v>
      </c>
      <c r="C83" s="13">
        <v>7988484</v>
      </c>
      <c r="D83" s="13">
        <v>22004429</v>
      </c>
      <c r="E83" s="13">
        <f t="shared" si="2"/>
        <v>29992913</v>
      </c>
    </row>
    <row r="84" spans="1:5" x14ac:dyDescent="0.25">
      <c r="A84"/>
      <c r="B84" s="12" t="s">
        <v>78</v>
      </c>
      <c r="C84" s="13">
        <v>6147804</v>
      </c>
      <c r="D84" s="13">
        <v>29355224</v>
      </c>
      <c r="E84" s="13">
        <f t="shared" si="2"/>
        <v>35503028</v>
      </c>
    </row>
    <row r="85" spans="1:5" x14ac:dyDescent="0.25">
      <c r="A85"/>
      <c r="B85" s="12" t="s">
        <v>79</v>
      </c>
      <c r="C85" s="13">
        <v>7179676</v>
      </c>
      <c r="D85" s="13">
        <v>18978896</v>
      </c>
      <c r="E85" s="13">
        <f t="shared" si="2"/>
        <v>26158572</v>
      </c>
    </row>
    <row r="86" spans="1:5" x14ac:dyDescent="0.25">
      <c r="A86"/>
      <c r="B86" s="12" t="s">
        <v>80</v>
      </c>
      <c r="C86" s="13">
        <v>6312455</v>
      </c>
      <c r="D86" s="13">
        <v>16531875</v>
      </c>
      <c r="E86" s="13">
        <f t="shared" si="2"/>
        <v>22844330</v>
      </c>
    </row>
    <row r="87" spans="1:5" x14ac:dyDescent="0.25">
      <c r="A87"/>
      <c r="B87" s="12" t="s">
        <v>81</v>
      </c>
      <c r="C87" s="13">
        <v>6192217</v>
      </c>
      <c r="D87" s="13">
        <v>16723860</v>
      </c>
      <c r="E87" s="13">
        <f t="shared" si="2"/>
        <v>22916077</v>
      </c>
    </row>
    <row r="88" spans="1:5" x14ac:dyDescent="0.25">
      <c r="A88"/>
      <c r="B88" s="12" t="s">
        <v>82</v>
      </c>
      <c r="C88" s="13">
        <v>7371816</v>
      </c>
      <c r="D88" s="13">
        <v>12553040</v>
      </c>
      <c r="E88" s="13">
        <f t="shared" si="2"/>
        <v>19924856</v>
      </c>
    </row>
    <row r="89" spans="1:5" x14ac:dyDescent="0.25">
      <c r="A89"/>
      <c r="B89" s="12" t="s">
        <v>83</v>
      </c>
      <c r="C89" s="13">
        <v>7328510</v>
      </c>
      <c r="D89" s="13">
        <v>12168281</v>
      </c>
      <c r="E89" s="13">
        <f t="shared" si="2"/>
        <v>19496791</v>
      </c>
    </row>
    <row r="90" spans="1:5" x14ac:dyDescent="0.25">
      <c r="A90" s="2" t="s">
        <v>84</v>
      </c>
      <c r="B90" s="2"/>
      <c r="C90" s="11">
        <v>54829982</v>
      </c>
      <c r="D90" s="11">
        <v>717191248</v>
      </c>
      <c r="E90" s="11">
        <f t="shared" si="2"/>
        <v>772021230</v>
      </c>
    </row>
    <row r="91" spans="1:5" x14ac:dyDescent="0.25">
      <c r="A91"/>
      <c r="B91" s="12" t="s">
        <v>85</v>
      </c>
      <c r="C91" s="13">
        <v>5826769</v>
      </c>
      <c r="D91" s="13">
        <v>16290936</v>
      </c>
      <c r="E91" s="13">
        <f t="shared" si="2"/>
        <v>22117705</v>
      </c>
    </row>
    <row r="92" spans="1:5" x14ac:dyDescent="0.25">
      <c r="A92"/>
      <c r="B92" s="12" t="s">
        <v>86</v>
      </c>
      <c r="C92" s="13">
        <v>11422227</v>
      </c>
      <c r="D92" s="13">
        <v>63168300</v>
      </c>
      <c r="E92" s="13">
        <f t="shared" si="2"/>
        <v>74590527</v>
      </c>
    </row>
    <row r="93" spans="1:5" x14ac:dyDescent="0.25">
      <c r="A93"/>
      <c r="B93" s="12" t="s">
        <v>87</v>
      </c>
      <c r="C93" s="13">
        <v>5425753</v>
      </c>
      <c r="D93" s="13">
        <v>27818727</v>
      </c>
      <c r="E93" s="13">
        <f t="shared" si="2"/>
        <v>33244480</v>
      </c>
    </row>
    <row r="94" spans="1:5" x14ac:dyDescent="0.25">
      <c r="A94"/>
      <c r="B94" s="12" t="s">
        <v>88</v>
      </c>
      <c r="C94" s="13">
        <v>5206047</v>
      </c>
      <c r="D94" s="13">
        <v>25878289</v>
      </c>
      <c r="E94" s="13">
        <f t="shared" si="2"/>
        <v>31084336</v>
      </c>
    </row>
    <row r="95" spans="1:5" x14ac:dyDescent="0.25">
      <c r="A95"/>
      <c r="B95" s="12" t="s">
        <v>89</v>
      </c>
      <c r="C95" s="13">
        <v>10004757</v>
      </c>
      <c r="D95" s="13">
        <v>55831593</v>
      </c>
      <c r="E95" s="13">
        <f t="shared" si="2"/>
        <v>65836350</v>
      </c>
    </row>
    <row r="96" spans="1:5" x14ac:dyDescent="0.25">
      <c r="A96"/>
      <c r="B96" s="12" t="s">
        <v>84</v>
      </c>
      <c r="C96" s="13">
        <v>0</v>
      </c>
      <c r="D96" s="13">
        <v>446435560</v>
      </c>
      <c r="E96" s="13">
        <f t="shared" si="2"/>
        <v>446435560</v>
      </c>
    </row>
    <row r="97" spans="1:5" x14ac:dyDescent="0.25">
      <c r="A97"/>
      <c r="B97" s="12" t="s">
        <v>90</v>
      </c>
      <c r="C97" s="13">
        <v>5284150</v>
      </c>
      <c r="D97" s="13">
        <v>26397003</v>
      </c>
      <c r="E97" s="13">
        <f t="shared" si="2"/>
        <v>31681153</v>
      </c>
    </row>
    <row r="98" spans="1:5" x14ac:dyDescent="0.25">
      <c r="A98"/>
      <c r="B98" s="12" t="s">
        <v>91</v>
      </c>
      <c r="C98" s="13">
        <v>4556880</v>
      </c>
      <c r="D98" s="13">
        <v>20489282</v>
      </c>
      <c r="E98" s="13">
        <f t="shared" si="2"/>
        <v>25046162</v>
      </c>
    </row>
    <row r="99" spans="1:5" x14ac:dyDescent="0.25">
      <c r="A99"/>
      <c r="B99" s="12" t="s">
        <v>92</v>
      </c>
      <c r="C99" s="13">
        <v>7103399</v>
      </c>
      <c r="D99" s="13">
        <v>34881558</v>
      </c>
      <c r="E99" s="13">
        <f t="shared" si="2"/>
        <v>41984957</v>
      </c>
    </row>
    <row r="100" spans="1:5" x14ac:dyDescent="0.25">
      <c r="A100" s="2" t="s">
        <v>93</v>
      </c>
      <c r="B100" s="2"/>
      <c r="C100" s="11">
        <v>62698747</v>
      </c>
      <c r="D100" s="11">
        <v>275376961</v>
      </c>
      <c r="E100" s="11">
        <f t="shared" si="2"/>
        <v>338075708</v>
      </c>
    </row>
    <row r="101" spans="1:5" x14ac:dyDescent="0.25">
      <c r="A101"/>
      <c r="B101" s="12" t="s">
        <v>94</v>
      </c>
      <c r="C101" s="13">
        <v>6660505</v>
      </c>
      <c r="D101" s="13">
        <v>34563774</v>
      </c>
      <c r="E101" s="13">
        <f t="shared" si="2"/>
        <v>41224279</v>
      </c>
    </row>
    <row r="102" spans="1:5" x14ac:dyDescent="0.25">
      <c r="A102"/>
      <c r="B102" s="12" t="s">
        <v>93</v>
      </c>
      <c r="C102" s="13">
        <v>15923082</v>
      </c>
      <c r="D102" s="13">
        <v>95081188</v>
      </c>
      <c r="E102" s="13">
        <f t="shared" si="2"/>
        <v>111004270</v>
      </c>
    </row>
    <row r="103" spans="1:5" x14ac:dyDescent="0.25">
      <c r="A103"/>
      <c r="B103" s="12" t="s">
        <v>95</v>
      </c>
      <c r="C103" s="13">
        <v>6373065</v>
      </c>
      <c r="D103" s="13">
        <v>17933627</v>
      </c>
      <c r="E103" s="13">
        <f t="shared" ref="E103:E134" si="3">SUM(C103,D103)</f>
        <v>24306692</v>
      </c>
    </row>
    <row r="104" spans="1:5" x14ac:dyDescent="0.25">
      <c r="A104"/>
      <c r="B104" s="12" t="s">
        <v>96</v>
      </c>
      <c r="C104" s="13">
        <v>5949025</v>
      </c>
      <c r="D104" s="13">
        <v>28868755</v>
      </c>
      <c r="E104" s="13">
        <f t="shared" si="3"/>
        <v>34817780</v>
      </c>
    </row>
    <row r="105" spans="1:5" x14ac:dyDescent="0.25">
      <c r="A105"/>
      <c r="B105" s="12" t="s">
        <v>97</v>
      </c>
      <c r="C105" s="13">
        <v>5829336</v>
      </c>
      <c r="D105" s="13">
        <v>29416607</v>
      </c>
      <c r="E105" s="13">
        <f t="shared" si="3"/>
        <v>35245943</v>
      </c>
    </row>
    <row r="106" spans="1:5" x14ac:dyDescent="0.25">
      <c r="A106"/>
      <c r="B106" s="12" t="s">
        <v>98</v>
      </c>
      <c r="C106" s="13">
        <v>5674210</v>
      </c>
      <c r="D106" s="13">
        <v>16749573</v>
      </c>
      <c r="E106" s="13">
        <f t="shared" si="3"/>
        <v>22423783</v>
      </c>
    </row>
    <row r="107" spans="1:5" x14ac:dyDescent="0.25">
      <c r="A107"/>
      <c r="B107" s="12" t="s">
        <v>99</v>
      </c>
      <c r="C107" s="13">
        <v>4362566</v>
      </c>
      <c r="D107" s="13">
        <v>19697617</v>
      </c>
      <c r="E107" s="13">
        <f t="shared" si="3"/>
        <v>24060183</v>
      </c>
    </row>
    <row r="108" spans="1:5" x14ac:dyDescent="0.25">
      <c r="A108"/>
      <c r="B108" s="12" t="s">
        <v>100</v>
      </c>
      <c r="C108" s="13">
        <v>5598651</v>
      </c>
      <c r="D108" s="13">
        <v>14174752</v>
      </c>
      <c r="E108" s="13">
        <f t="shared" si="3"/>
        <v>19773403</v>
      </c>
    </row>
    <row r="109" spans="1:5" x14ac:dyDescent="0.25">
      <c r="A109"/>
      <c r="B109" s="12" t="s">
        <v>101</v>
      </c>
      <c r="C109" s="13">
        <v>6328307</v>
      </c>
      <c r="D109" s="13">
        <v>18891068</v>
      </c>
      <c r="E109" s="13">
        <f t="shared" si="3"/>
        <v>25219375</v>
      </c>
    </row>
    <row r="110" spans="1:5" x14ac:dyDescent="0.25">
      <c r="A110" s="2" t="s">
        <v>102</v>
      </c>
      <c r="B110" s="2"/>
      <c r="C110" s="11">
        <v>95196636</v>
      </c>
      <c r="D110" s="11">
        <v>445943702</v>
      </c>
      <c r="E110" s="11">
        <f t="shared" si="3"/>
        <v>541140338</v>
      </c>
    </row>
    <row r="111" spans="1:5" x14ac:dyDescent="0.25">
      <c r="A111"/>
      <c r="B111" s="12" t="s">
        <v>103</v>
      </c>
      <c r="C111" s="13">
        <v>5733778</v>
      </c>
      <c r="D111" s="13">
        <v>34076740</v>
      </c>
      <c r="E111" s="13">
        <f t="shared" si="3"/>
        <v>39810518</v>
      </c>
    </row>
    <row r="112" spans="1:5" x14ac:dyDescent="0.25">
      <c r="A112"/>
      <c r="B112" s="12" t="s">
        <v>104</v>
      </c>
      <c r="C112" s="13">
        <v>5501394</v>
      </c>
      <c r="D112" s="13">
        <v>22759571</v>
      </c>
      <c r="E112" s="13">
        <f t="shared" si="3"/>
        <v>28260965</v>
      </c>
    </row>
    <row r="113" spans="1:5" x14ac:dyDescent="0.25">
      <c r="A113"/>
      <c r="B113" s="12" t="s">
        <v>105</v>
      </c>
      <c r="C113" s="13">
        <v>10181615</v>
      </c>
      <c r="D113" s="13">
        <v>45055055</v>
      </c>
      <c r="E113" s="13">
        <f t="shared" si="3"/>
        <v>55236670</v>
      </c>
    </row>
    <row r="114" spans="1:5" x14ac:dyDescent="0.25">
      <c r="A114"/>
      <c r="B114" s="12" t="s">
        <v>106</v>
      </c>
      <c r="C114" s="13">
        <v>5367035</v>
      </c>
      <c r="D114" s="13">
        <v>24335123</v>
      </c>
      <c r="E114" s="13">
        <f t="shared" si="3"/>
        <v>29702158</v>
      </c>
    </row>
    <row r="115" spans="1:5" x14ac:dyDescent="0.25">
      <c r="A115"/>
      <c r="B115" s="12" t="s">
        <v>107</v>
      </c>
      <c r="C115" s="13">
        <v>6443482</v>
      </c>
      <c r="D115" s="13">
        <v>31637419</v>
      </c>
      <c r="E115" s="13">
        <f t="shared" si="3"/>
        <v>38080901</v>
      </c>
    </row>
    <row r="116" spans="1:5" x14ac:dyDescent="0.25">
      <c r="A116"/>
      <c r="B116" s="12" t="s">
        <v>102</v>
      </c>
      <c r="C116" s="13">
        <v>16036506</v>
      </c>
      <c r="D116" s="13">
        <v>97799224</v>
      </c>
      <c r="E116" s="13">
        <f t="shared" si="3"/>
        <v>113835730</v>
      </c>
    </row>
    <row r="117" spans="1:5" x14ac:dyDescent="0.25">
      <c r="A117"/>
      <c r="B117" s="12" t="s">
        <v>108</v>
      </c>
      <c r="C117" s="13">
        <v>6889475</v>
      </c>
      <c r="D117" s="13">
        <v>33078801</v>
      </c>
      <c r="E117" s="13">
        <f t="shared" si="3"/>
        <v>39968276</v>
      </c>
    </row>
    <row r="118" spans="1:5" x14ac:dyDescent="0.25">
      <c r="A118"/>
      <c r="B118" s="12" t="s">
        <v>109</v>
      </c>
      <c r="C118" s="13">
        <v>5958644</v>
      </c>
      <c r="D118" s="13">
        <v>35163797</v>
      </c>
      <c r="E118" s="13">
        <f t="shared" si="3"/>
        <v>41122441</v>
      </c>
    </row>
    <row r="119" spans="1:5" x14ac:dyDescent="0.25">
      <c r="A119"/>
      <c r="B119" s="12" t="s">
        <v>110</v>
      </c>
      <c r="C119" s="13">
        <v>4539318</v>
      </c>
      <c r="D119" s="13">
        <v>21502872</v>
      </c>
      <c r="E119" s="13">
        <f t="shared" si="3"/>
        <v>26042190</v>
      </c>
    </row>
    <row r="120" spans="1:5" x14ac:dyDescent="0.25">
      <c r="A120"/>
      <c r="B120" s="12" t="s">
        <v>111</v>
      </c>
      <c r="C120" s="13">
        <v>6911896</v>
      </c>
      <c r="D120" s="13">
        <v>21096137</v>
      </c>
      <c r="E120" s="13">
        <f t="shared" si="3"/>
        <v>28008033</v>
      </c>
    </row>
    <row r="121" spans="1:5" x14ac:dyDescent="0.25">
      <c r="A121"/>
      <c r="B121" s="12" t="s">
        <v>112</v>
      </c>
      <c r="C121" s="13">
        <v>7376814</v>
      </c>
      <c r="D121" s="13">
        <v>19897493</v>
      </c>
      <c r="E121" s="13">
        <f t="shared" si="3"/>
        <v>27274307</v>
      </c>
    </row>
    <row r="122" spans="1:5" x14ac:dyDescent="0.25">
      <c r="A122"/>
      <c r="B122" s="12" t="s">
        <v>113</v>
      </c>
      <c r="C122" s="13">
        <v>6240225</v>
      </c>
      <c r="D122" s="13">
        <v>18911814</v>
      </c>
      <c r="E122" s="13">
        <f t="shared" si="3"/>
        <v>25152039</v>
      </c>
    </row>
    <row r="123" spans="1:5" x14ac:dyDescent="0.25">
      <c r="A123"/>
      <c r="B123" s="12" t="s">
        <v>114</v>
      </c>
      <c r="C123" s="13">
        <v>8016454</v>
      </c>
      <c r="D123" s="13">
        <v>40629656</v>
      </c>
      <c r="E123" s="13">
        <f t="shared" si="3"/>
        <v>48646110</v>
      </c>
    </row>
    <row r="124" spans="1:5" x14ac:dyDescent="0.25">
      <c r="A124" s="2" t="s">
        <v>115</v>
      </c>
      <c r="B124" s="2"/>
      <c r="C124" s="11">
        <v>73338069</v>
      </c>
      <c r="D124" s="11">
        <v>272248205</v>
      </c>
      <c r="E124" s="11">
        <f t="shared" si="3"/>
        <v>345586274</v>
      </c>
    </row>
    <row r="125" spans="1:5" x14ac:dyDescent="0.25">
      <c r="A125"/>
      <c r="B125" s="12" t="s">
        <v>116</v>
      </c>
      <c r="C125" s="13">
        <v>8707729</v>
      </c>
      <c r="D125" s="13">
        <v>45388686</v>
      </c>
      <c r="E125" s="13">
        <f t="shared" si="3"/>
        <v>54096415</v>
      </c>
    </row>
    <row r="126" spans="1:5" x14ac:dyDescent="0.25">
      <c r="A126"/>
      <c r="B126" s="12" t="s">
        <v>117</v>
      </c>
      <c r="C126" s="13">
        <v>5898529</v>
      </c>
      <c r="D126" s="13">
        <v>16404340</v>
      </c>
      <c r="E126" s="13">
        <f t="shared" si="3"/>
        <v>22302869</v>
      </c>
    </row>
    <row r="127" spans="1:5" x14ac:dyDescent="0.25">
      <c r="A127"/>
      <c r="B127" s="12" t="s">
        <v>118</v>
      </c>
      <c r="C127" s="13">
        <v>6073942</v>
      </c>
      <c r="D127" s="13">
        <v>28893895</v>
      </c>
      <c r="E127" s="13">
        <f t="shared" si="3"/>
        <v>34967837</v>
      </c>
    </row>
    <row r="128" spans="1:5" x14ac:dyDescent="0.25">
      <c r="A128"/>
      <c r="B128" s="12" t="s">
        <v>119</v>
      </c>
      <c r="C128" s="13">
        <v>4820663</v>
      </c>
      <c r="D128" s="13">
        <v>20892335</v>
      </c>
      <c r="E128" s="13">
        <f t="shared" si="3"/>
        <v>25712998</v>
      </c>
    </row>
    <row r="129" spans="1:5" x14ac:dyDescent="0.25">
      <c r="A129"/>
      <c r="B129" s="12" t="s">
        <v>120</v>
      </c>
      <c r="C129" s="13">
        <v>5101454</v>
      </c>
      <c r="D129" s="13">
        <v>13127527</v>
      </c>
      <c r="E129" s="13">
        <f t="shared" si="3"/>
        <v>18228981</v>
      </c>
    </row>
    <row r="130" spans="1:5" x14ac:dyDescent="0.25">
      <c r="A130"/>
      <c r="B130" s="12" t="s">
        <v>121</v>
      </c>
      <c r="C130" s="13">
        <v>3711254</v>
      </c>
      <c r="D130" s="13">
        <v>15880863</v>
      </c>
      <c r="E130" s="13">
        <f t="shared" si="3"/>
        <v>19592117</v>
      </c>
    </row>
    <row r="131" spans="1:5" x14ac:dyDescent="0.25">
      <c r="A131"/>
      <c r="B131" s="12" t="s">
        <v>122</v>
      </c>
      <c r="C131" s="13">
        <v>5465603</v>
      </c>
      <c r="D131" s="13">
        <v>14447821</v>
      </c>
      <c r="E131" s="13">
        <f t="shared" si="3"/>
        <v>19913424</v>
      </c>
    </row>
    <row r="132" spans="1:5" x14ac:dyDescent="0.25">
      <c r="A132"/>
      <c r="B132" s="12" t="s">
        <v>123</v>
      </c>
      <c r="C132" s="13">
        <v>5648110</v>
      </c>
      <c r="D132" s="13">
        <v>14617870</v>
      </c>
      <c r="E132" s="13">
        <f t="shared" si="3"/>
        <v>20265980</v>
      </c>
    </row>
    <row r="133" spans="1:5" x14ac:dyDescent="0.25">
      <c r="A133"/>
      <c r="B133" s="12" t="s">
        <v>124</v>
      </c>
      <c r="C133" s="13">
        <v>10419138</v>
      </c>
      <c r="D133" s="13">
        <v>49426578</v>
      </c>
      <c r="E133" s="13">
        <f t="shared" si="3"/>
        <v>59845716</v>
      </c>
    </row>
    <row r="134" spans="1:5" x14ac:dyDescent="0.25">
      <c r="A134"/>
      <c r="B134" s="12" t="s">
        <v>125</v>
      </c>
      <c r="C134" s="13">
        <v>7184963</v>
      </c>
      <c r="D134" s="13">
        <v>11696964</v>
      </c>
      <c r="E134" s="13">
        <f t="shared" si="3"/>
        <v>18881927</v>
      </c>
    </row>
    <row r="135" spans="1:5" x14ac:dyDescent="0.25">
      <c r="A135"/>
      <c r="B135" s="12" t="s">
        <v>126</v>
      </c>
      <c r="C135" s="13">
        <v>5073449</v>
      </c>
      <c r="D135" s="13">
        <v>25979138</v>
      </c>
      <c r="E135" s="13">
        <f t="shared" ref="E135:E166" si="4">SUM(C135,D135)</f>
        <v>31052587</v>
      </c>
    </row>
    <row r="136" spans="1:5" x14ac:dyDescent="0.25">
      <c r="A136"/>
      <c r="B136" s="12" t="s">
        <v>127</v>
      </c>
      <c r="C136" s="13">
        <v>5233235</v>
      </c>
      <c r="D136" s="13">
        <v>15492188</v>
      </c>
      <c r="E136" s="13">
        <f t="shared" si="4"/>
        <v>20725423</v>
      </c>
    </row>
    <row r="137" spans="1:5" x14ac:dyDescent="0.25">
      <c r="A137" s="2" t="s">
        <v>128</v>
      </c>
      <c r="B137" s="2"/>
      <c r="C137" s="11">
        <v>66128171</v>
      </c>
      <c r="D137" s="11">
        <v>293724901</v>
      </c>
      <c r="E137" s="11">
        <f t="shared" si="4"/>
        <v>359853072</v>
      </c>
    </row>
    <row r="138" spans="1:5" x14ac:dyDescent="0.25">
      <c r="A138"/>
      <c r="B138" s="12" t="s">
        <v>129</v>
      </c>
      <c r="C138" s="13">
        <v>8780351</v>
      </c>
      <c r="D138" s="13">
        <v>38788799</v>
      </c>
      <c r="E138" s="13">
        <f t="shared" si="4"/>
        <v>47569150</v>
      </c>
    </row>
    <row r="139" spans="1:5" x14ac:dyDescent="0.25">
      <c r="A139"/>
      <c r="B139" s="12" t="s">
        <v>130</v>
      </c>
      <c r="C139" s="13">
        <v>12271126</v>
      </c>
      <c r="D139" s="13">
        <v>55506878</v>
      </c>
      <c r="E139" s="13">
        <f t="shared" si="4"/>
        <v>67778004</v>
      </c>
    </row>
    <row r="140" spans="1:5" x14ac:dyDescent="0.25">
      <c r="A140"/>
      <c r="B140" s="12" t="s">
        <v>131</v>
      </c>
      <c r="C140" s="13">
        <v>6436519</v>
      </c>
      <c r="D140" s="13">
        <v>32616316</v>
      </c>
      <c r="E140" s="13">
        <f t="shared" si="4"/>
        <v>39052835</v>
      </c>
    </row>
    <row r="141" spans="1:5" x14ac:dyDescent="0.25">
      <c r="A141"/>
      <c r="B141" s="12" t="s">
        <v>132</v>
      </c>
      <c r="C141" s="13">
        <v>7156161</v>
      </c>
      <c r="D141" s="13">
        <v>33564488</v>
      </c>
      <c r="E141" s="13">
        <f t="shared" si="4"/>
        <v>40720649</v>
      </c>
    </row>
    <row r="142" spans="1:5" x14ac:dyDescent="0.25">
      <c r="A142"/>
      <c r="B142" s="12" t="s">
        <v>133</v>
      </c>
      <c r="C142" s="13">
        <v>8047427</v>
      </c>
      <c r="D142" s="13">
        <v>32761708</v>
      </c>
      <c r="E142" s="13">
        <f t="shared" si="4"/>
        <v>40809135</v>
      </c>
    </row>
    <row r="143" spans="1:5" x14ac:dyDescent="0.25">
      <c r="A143"/>
      <c r="B143" s="12" t="s">
        <v>134</v>
      </c>
      <c r="C143" s="13">
        <v>8925875</v>
      </c>
      <c r="D143" s="13">
        <v>52626929</v>
      </c>
      <c r="E143" s="13">
        <f t="shared" si="4"/>
        <v>61552804</v>
      </c>
    </row>
    <row r="144" spans="1:5" x14ac:dyDescent="0.25">
      <c r="A144"/>
      <c r="B144" s="12" t="s">
        <v>135</v>
      </c>
      <c r="C144" s="13">
        <v>8052352</v>
      </c>
      <c r="D144" s="13">
        <v>21147378</v>
      </c>
      <c r="E144" s="13">
        <f t="shared" si="4"/>
        <v>29199730</v>
      </c>
    </row>
    <row r="145" spans="1:5" x14ac:dyDescent="0.25">
      <c r="A145"/>
      <c r="B145" s="12" t="s">
        <v>136</v>
      </c>
      <c r="C145" s="13">
        <v>6458360</v>
      </c>
      <c r="D145" s="13">
        <v>26712405</v>
      </c>
      <c r="E145" s="13">
        <f t="shared" si="4"/>
        <v>33170765</v>
      </c>
    </row>
    <row r="146" spans="1:5" x14ac:dyDescent="0.25">
      <c r="A146" s="2" t="s">
        <v>137</v>
      </c>
      <c r="B146" s="2"/>
      <c r="C146" s="11">
        <v>78384778</v>
      </c>
      <c r="D146" s="11">
        <v>358431907</v>
      </c>
      <c r="E146" s="11">
        <f t="shared" si="4"/>
        <v>436816685</v>
      </c>
    </row>
    <row r="147" spans="1:5" x14ac:dyDescent="0.25">
      <c r="A147"/>
      <c r="B147" s="12" t="s">
        <v>138</v>
      </c>
      <c r="C147" s="13">
        <v>5876273</v>
      </c>
      <c r="D147" s="13">
        <v>24440051</v>
      </c>
      <c r="E147" s="13">
        <f t="shared" si="4"/>
        <v>30316324</v>
      </c>
    </row>
    <row r="148" spans="1:5" x14ac:dyDescent="0.25">
      <c r="A148"/>
      <c r="B148" s="12" t="s">
        <v>139</v>
      </c>
      <c r="C148" s="13">
        <v>6056822</v>
      </c>
      <c r="D148" s="13">
        <v>25804204</v>
      </c>
      <c r="E148" s="13">
        <f t="shared" si="4"/>
        <v>31861026</v>
      </c>
    </row>
    <row r="149" spans="1:5" x14ac:dyDescent="0.25">
      <c r="A149"/>
      <c r="B149" s="12" t="s">
        <v>140</v>
      </c>
      <c r="C149" s="13">
        <v>7163580</v>
      </c>
      <c r="D149" s="13">
        <v>17292672</v>
      </c>
      <c r="E149" s="13">
        <f t="shared" si="4"/>
        <v>24456252</v>
      </c>
    </row>
    <row r="150" spans="1:5" x14ac:dyDescent="0.25">
      <c r="A150"/>
      <c r="B150" s="12" t="s">
        <v>141</v>
      </c>
      <c r="C150" s="13">
        <v>8047408</v>
      </c>
      <c r="D150" s="13">
        <v>21217397</v>
      </c>
      <c r="E150" s="13">
        <f t="shared" si="4"/>
        <v>29264805</v>
      </c>
    </row>
    <row r="151" spans="1:5" x14ac:dyDescent="0.25">
      <c r="A151"/>
      <c r="B151" s="12" t="s">
        <v>142</v>
      </c>
      <c r="C151" s="13">
        <v>5749466</v>
      </c>
      <c r="D151" s="13">
        <v>24521278</v>
      </c>
      <c r="E151" s="13">
        <f t="shared" si="4"/>
        <v>30270744</v>
      </c>
    </row>
    <row r="152" spans="1:5" x14ac:dyDescent="0.25">
      <c r="A152"/>
      <c r="B152" s="12" t="s">
        <v>143</v>
      </c>
      <c r="C152" s="13">
        <v>7264657</v>
      </c>
      <c r="D152" s="13">
        <v>40181955</v>
      </c>
      <c r="E152" s="13">
        <f t="shared" si="4"/>
        <v>47446612</v>
      </c>
    </row>
    <row r="153" spans="1:5" x14ac:dyDescent="0.25">
      <c r="A153"/>
      <c r="B153" s="12" t="s">
        <v>144</v>
      </c>
      <c r="C153" s="13">
        <v>3820275</v>
      </c>
      <c r="D153" s="13">
        <v>17389582</v>
      </c>
      <c r="E153" s="13">
        <f t="shared" si="4"/>
        <v>21209857</v>
      </c>
    </row>
    <row r="154" spans="1:5" x14ac:dyDescent="0.25">
      <c r="A154"/>
      <c r="B154" s="12" t="s">
        <v>145</v>
      </c>
      <c r="C154" s="13">
        <v>5591332</v>
      </c>
      <c r="D154" s="13">
        <v>23897884</v>
      </c>
      <c r="E154" s="13">
        <f t="shared" si="4"/>
        <v>29489216</v>
      </c>
    </row>
    <row r="155" spans="1:5" x14ac:dyDescent="0.25">
      <c r="A155"/>
      <c r="B155" s="12" t="s">
        <v>146</v>
      </c>
      <c r="C155" s="13">
        <v>6474423</v>
      </c>
      <c r="D155" s="13">
        <v>27331085</v>
      </c>
      <c r="E155" s="13">
        <f t="shared" si="4"/>
        <v>33805508</v>
      </c>
    </row>
    <row r="156" spans="1:5" x14ac:dyDescent="0.25">
      <c r="A156"/>
      <c r="B156" s="12" t="s">
        <v>147</v>
      </c>
      <c r="C156" s="13">
        <v>5622563</v>
      </c>
      <c r="D156" s="13">
        <v>23939431</v>
      </c>
      <c r="E156" s="13">
        <f t="shared" si="4"/>
        <v>29561994</v>
      </c>
    </row>
    <row r="157" spans="1:5" x14ac:dyDescent="0.25">
      <c r="A157"/>
      <c r="B157" s="12" t="s">
        <v>148</v>
      </c>
      <c r="C157" s="13">
        <v>9466100</v>
      </c>
      <c r="D157" s="13">
        <v>56992656</v>
      </c>
      <c r="E157" s="13">
        <f t="shared" si="4"/>
        <v>66458756</v>
      </c>
    </row>
    <row r="158" spans="1:5" x14ac:dyDescent="0.25">
      <c r="A158"/>
      <c r="B158" s="12" t="s">
        <v>149</v>
      </c>
      <c r="C158" s="13">
        <v>7251879</v>
      </c>
      <c r="D158" s="13">
        <v>55423712</v>
      </c>
      <c r="E158" s="13">
        <f t="shared" si="4"/>
        <v>62675591</v>
      </c>
    </row>
    <row r="159" spans="1:5" x14ac:dyDescent="0.25">
      <c r="A159" s="2" t="s">
        <v>150</v>
      </c>
      <c r="B159" s="2"/>
      <c r="C159" s="11">
        <v>58713849</v>
      </c>
      <c r="D159" s="11">
        <v>237802582</v>
      </c>
      <c r="E159" s="11">
        <f t="shared" si="4"/>
        <v>296516431</v>
      </c>
    </row>
    <row r="160" spans="1:5" x14ac:dyDescent="0.25">
      <c r="A160"/>
      <c r="B160" s="12" t="s">
        <v>151</v>
      </c>
      <c r="C160" s="13">
        <v>6335594</v>
      </c>
      <c r="D160" s="13">
        <v>28776081</v>
      </c>
      <c r="E160" s="13">
        <f t="shared" si="4"/>
        <v>35111675</v>
      </c>
    </row>
    <row r="161" spans="1:5" x14ac:dyDescent="0.25">
      <c r="A161"/>
      <c r="B161" s="12" t="s">
        <v>152</v>
      </c>
      <c r="C161" s="13">
        <v>5921997</v>
      </c>
      <c r="D161" s="13">
        <v>18427099</v>
      </c>
      <c r="E161" s="13">
        <f t="shared" si="4"/>
        <v>24349096</v>
      </c>
    </row>
    <row r="162" spans="1:5" x14ac:dyDescent="0.25">
      <c r="A162"/>
      <c r="B162" s="12" t="s">
        <v>153</v>
      </c>
      <c r="C162" s="13">
        <v>3920296</v>
      </c>
      <c r="D162" s="13">
        <v>17620338</v>
      </c>
      <c r="E162" s="13">
        <f t="shared" si="4"/>
        <v>21540634</v>
      </c>
    </row>
    <row r="163" spans="1:5" x14ac:dyDescent="0.25">
      <c r="A163"/>
      <c r="B163" s="12" t="s">
        <v>154</v>
      </c>
      <c r="C163" s="13">
        <v>6228705</v>
      </c>
      <c r="D163" s="13">
        <v>15376019</v>
      </c>
      <c r="E163" s="13">
        <f t="shared" si="4"/>
        <v>21604724</v>
      </c>
    </row>
    <row r="164" spans="1:5" x14ac:dyDescent="0.25">
      <c r="A164"/>
      <c r="B164" s="12" t="s">
        <v>155</v>
      </c>
      <c r="C164" s="13">
        <v>5816373</v>
      </c>
      <c r="D164" s="13">
        <v>16187236</v>
      </c>
      <c r="E164" s="13">
        <f t="shared" si="4"/>
        <v>22003609</v>
      </c>
    </row>
    <row r="165" spans="1:5" x14ac:dyDescent="0.25">
      <c r="A165"/>
      <c r="B165" s="12" t="s">
        <v>156</v>
      </c>
      <c r="C165" s="13">
        <v>5590384</v>
      </c>
      <c r="D165" s="13">
        <v>25667112</v>
      </c>
      <c r="E165" s="13">
        <f t="shared" si="4"/>
        <v>31257496</v>
      </c>
    </row>
    <row r="166" spans="1:5" x14ac:dyDescent="0.25">
      <c r="A166"/>
      <c r="B166" s="12" t="s">
        <v>157</v>
      </c>
      <c r="C166" s="13">
        <v>4189176</v>
      </c>
      <c r="D166" s="13">
        <v>18050768</v>
      </c>
      <c r="E166" s="13">
        <f t="shared" si="4"/>
        <v>22239944</v>
      </c>
    </row>
    <row r="167" spans="1:5" x14ac:dyDescent="0.25">
      <c r="A167"/>
      <c r="B167" s="12" t="s">
        <v>150</v>
      </c>
      <c r="C167" s="13">
        <v>9974991</v>
      </c>
      <c r="D167" s="13">
        <v>51344212</v>
      </c>
      <c r="E167" s="13">
        <f t="shared" ref="E167:E198" si="5">SUM(C167,D167)</f>
        <v>61319203</v>
      </c>
    </row>
    <row r="168" spans="1:5" x14ac:dyDescent="0.25">
      <c r="A168"/>
      <c r="B168" s="12" t="s">
        <v>158</v>
      </c>
      <c r="C168" s="13">
        <v>5568831</v>
      </c>
      <c r="D168" s="13">
        <v>24583210</v>
      </c>
      <c r="E168" s="13">
        <f t="shared" si="5"/>
        <v>30152041</v>
      </c>
    </row>
    <row r="169" spans="1:5" x14ac:dyDescent="0.25">
      <c r="A169"/>
      <c r="B169" s="12" t="s">
        <v>159</v>
      </c>
      <c r="C169" s="13">
        <v>5167502</v>
      </c>
      <c r="D169" s="13">
        <v>21770507</v>
      </c>
      <c r="E169" s="13">
        <f t="shared" si="5"/>
        <v>26938009</v>
      </c>
    </row>
    <row r="170" spans="1:5" x14ac:dyDescent="0.25">
      <c r="A170" s="2" t="s">
        <v>160</v>
      </c>
      <c r="B170" s="2"/>
      <c r="C170" s="11">
        <v>33791403</v>
      </c>
      <c r="D170" s="11">
        <v>147345067</v>
      </c>
      <c r="E170" s="11">
        <f t="shared" si="5"/>
        <v>181136470</v>
      </c>
    </row>
    <row r="171" spans="1:5" x14ac:dyDescent="0.25">
      <c r="A171"/>
      <c r="B171" s="12" t="s">
        <v>161</v>
      </c>
      <c r="C171" s="13">
        <v>3896889</v>
      </c>
      <c r="D171" s="13">
        <v>16492641</v>
      </c>
      <c r="E171" s="13">
        <f t="shared" si="5"/>
        <v>20389530</v>
      </c>
    </row>
    <row r="172" spans="1:5" x14ac:dyDescent="0.25">
      <c r="A172"/>
      <c r="B172" s="12" t="s">
        <v>162</v>
      </c>
      <c r="C172" s="13">
        <v>3945897</v>
      </c>
      <c r="D172" s="13">
        <v>18438381</v>
      </c>
      <c r="E172" s="13">
        <f t="shared" si="5"/>
        <v>22384278</v>
      </c>
    </row>
    <row r="173" spans="1:5" x14ac:dyDescent="0.25">
      <c r="A173"/>
      <c r="B173" s="12" t="s">
        <v>163</v>
      </c>
      <c r="C173" s="13">
        <v>4657083</v>
      </c>
      <c r="D173" s="13">
        <v>21370534</v>
      </c>
      <c r="E173" s="13">
        <f t="shared" si="5"/>
        <v>26027617</v>
      </c>
    </row>
    <row r="174" spans="1:5" x14ac:dyDescent="0.25">
      <c r="A174"/>
      <c r="B174" s="12" t="s">
        <v>164</v>
      </c>
      <c r="C174" s="13">
        <v>9973840</v>
      </c>
      <c r="D174" s="13">
        <v>50047367</v>
      </c>
      <c r="E174" s="13">
        <f t="shared" si="5"/>
        <v>60021207</v>
      </c>
    </row>
    <row r="175" spans="1:5" x14ac:dyDescent="0.25">
      <c r="A175"/>
      <c r="B175" s="12" t="s">
        <v>165</v>
      </c>
      <c r="C175" s="13">
        <v>5151596</v>
      </c>
      <c r="D175" s="13">
        <v>25578974</v>
      </c>
      <c r="E175" s="13">
        <f t="shared" si="5"/>
        <v>30730570</v>
      </c>
    </row>
    <row r="176" spans="1:5" x14ac:dyDescent="0.25">
      <c r="A176"/>
      <c r="B176" s="12" t="s">
        <v>166</v>
      </c>
      <c r="C176" s="13">
        <v>6166098</v>
      </c>
      <c r="D176" s="13">
        <v>15417170</v>
      </c>
      <c r="E176" s="13">
        <f t="shared" si="5"/>
        <v>21583268</v>
      </c>
    </row>
    <row r="177" spans="1:5" x14ac:dyDescent="0.25">
      <c r="A177" s="1" t="s">
        <v>167</v>
      </c>
      <c r="B177" s="1"/>
      <c r="C177" s="14">
        <v>1039624145</v>
      </c>
      <c r="D177" s="14">
        <v>4855625194</v>
      </c>
      <c r="E177" s="14">
        <f t="shared" si="5"/>
        <v>5895249339</v>
      </c>
    </row>
    <row r="178" spans="1:5" ht="6.75" customHeight="1" x14ac:dyDescent="0.25">
      <c r="A178" s="6"/>
      <c r="B178" s="6"/>
      <c r="C178" s="6"/>
      <c r="D178" s="6"/>
      <c r="E178" s="6"/>
    </row>
    <row r="179" spans="1:5" x14ac:dyDescent="0.25">
      <c r="A179" s="6" t="s">
        <v>168</v>
      </c>
      <c r="B179" s="6"/>
      <c r="C179" s="13"/>
      <c r="D179" s="13"/>
      <c r="E179" s="13"/>
    </row>
    <row r="180" spans="1:5" x14ac:dyDescent="0.25">
      <c r="A180" s="6" t="s">
        <v>169</v>
      </c>
      <c r="B180" s="6"/>
      <c r="C180" s="6"/>
      <c r="D180" s="6"/>
      <c r="E180" s="6"/>
    </row>
  </sheetData>
  <mergeCells count="19">
    <mergeCell ref="A146:B146"/>
    <mergeCell ref="A159:B159"/>
    <mergeCell ref="A170:B170"/>
    <mergeCell ref="A177:B177"/>
    <mergeCell ref="A90:B90"/>
    <mergeCell ref="A100:B100"/>
    <mergeCell ref="A110:B110"/>
    <mergeCell ref="A124:B124"/>
    <mergeCell ref="A137:B137"/>
    <mergeCell ref="A48:B48"/>
    <mergeCell ref="A55:B55"/>
    <mergeCell ref="A60:B60"/>
    <mergeCell ref="A69:B69"/>
    <mergeCell ref="A80:B80"/>
    <mergeCell ref="A5:B5"/>
    <mergeCell ref="A7:B7"/>
    <mergeCell ref="A14:B14"/>
    <mergeCell ref="A23:B23"/>
    <mergeCell ref="A37:B37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180"/>
  <sheetViews>
    <sheetView showGridLines="0" topLeftCell="A160" zoomScaleNormal="100" workbookViewId="0">
      <selection activeCell="F9" sqref="F9"/>
    </sheetView>
  </sheetViews>
  <sheetFormatPr baseColWidth="10" defaultColWidth="9.140625" defaultRowHeight="15" x14ac:dyDescent="0.25"/>
  <cols>
    <col min="1" max="1" width="2" style="4"/>
    <col min="2" max="2" width="43.85546875" style="4"/>
    <col min="3" max="5" width="22.42578125" style="4"/>
    <col min="6" max="1025" width="11.42578125" style="4"/>
  </cols>
  <sheetData>
    <row r="1" spans="1:5" x14ac:dyDescent="0.25">
      <c r="A1" s="5" t="s">
        <v>0</v>
      </c>
      <c r="B1" s="6"/>
      <c r="C1" s="7"/>
      <c r="D1" s="7"/>
      <c r="E1" s="7"/>
    </row>
    <row r="2" spans="1:5" x14ac:dyDescent="0.25">
      <c r="A2" s="5" t="s">
        <v>1</v>
      </c>
      <c r="B2" s="7"/>
      <c r="C2" s="8"/>
      <c r="D2" s="8"/>
      <c r="E2" s="8"/>
    </row>
    <row r="3" spans="1:5" x14ac:dyDescent="0.25">
      <c r="A3" s="9" t="s">
        <v>170</v>
      </c>
      <c r="B3" s="7"/>
      <c r="C3" s="8"/>
      <c r="D3" s="8"/>
      <c r="E3" s="8"/>
    </row>
    <row r="4" spans="1:5" x14ac:dyDescent="0.25">
      <c r="A4" s="6"/>
      <c r="B4" s="7"/>
      <c r="C4" s="7"/>
      <c r="D4" s="7"/>
      <c r="E4" s="7"/>
    </row>
    <row r="5" spans="1:5" ht="26.25" customHeight="1" x14ac:dyDescent="0.25">
      <c r="A5" s="3" t="s">
        <v>3</v>
      </c>
      <c r="B5" s="3"/>
      <c r="C5" s="10" t="s">
        <v>4</v>
      </c>
      <c r="D5" s="10" t="s">
        <v>5</v>
      </c>
      <c r="E5" s="10" t="s">
        <v>6</v>
      </c>
    </row>
    <row r="6" spans="1:5" ht="6.75" customHeight="1" x14ac:dyDescent="0.25">
      <c r="A6" s="8"/>
      <c r="B6" s="8"/>
      <c r="C6"/>
      <c r="D6"/>
      <c r="E6"/>
    </row>
    <row r="7" spans="1:5" x14ac:dyDescent="0.25">
      <c r="A7" s="2" t="s">
        <v>7</v>
      </c>
      <c r="B7" s="2"/>
      <c r="C7" s="11">
        <f>('Transferencias Municipales '!C7/1.72)</f>
        <v>23307570.930232558</v>
      </c>
      <c r="D7" s="11">
        <f>('Transferencias Municipales '!D7/2.26)</f>
        <v>70174550.442477882</v>
      </c>
      <c r="E7" s="11">
        <f t="shared" ref="E7:E38" si="0">SUM(C7,D7)</f>
        <v>93482121.372710437</v>
      </c>
    </row>
    <row r="8" spans="1:5" x14ac:dyDescent="0.25">
      <c r="A8"/>
      <c r="B8" s="12" t="s">
        <v>8</v>
      </c>
      <c r="C8" s="13">
        <f>('Transferencias Municipales '!C8/1.72)</f>
        <v>3432906.3953488371</v>
      </c>
      <c r="D8" s="13">
        <f>('Transferencias Municipales '!D8/2.26)</f>
        <v>7027035.8407079652</v>
      </c>
      <c r="E8" s="13">
        <f t="shared" si="0"/>
        <v>10459942.236056803</v>
      </c>
    </row>
    <row r="9" spans="1:5" x14ac:dyDescent="0.25">
      <c r="A9"/>
      <c r="B9" s="12" t="s">
        <v>7</v>
      </c>
      <c r="C9" s="13">
        <f>('Transferencias Municipales '!C9/1.72)</f>
        <v>5776942.4418604653</v>
      </c>
      <c r="D9" s="13">
        <f>('Transferencias Municipales '!D9/2.26)</f>
        <v>23341478.761061948</v>
      </c>
      <c r="E9" s="13">
        <f t="shared" si="0"/>
        <v>29118421.202922411</v>
      </c>
    </row>
    <row r="10" spans="1:5" x14ac:dyDescent="0.25">
      <c r="A10"/>
      <c r="B10" s="12" t="s">
        <v>9</v>
      </c>
      <c r="C10" s="13">
        <f>('Transferencias Municipales '!C10/1.72)</f>
        <v>2827362.2093023257</v>
      </c>
      <c r="D10" s="13">
        <f>('Transferencias Municipales '!D10/2.26)</f>
        <v>11594468.584070798</v>
      </c>
      <c r="E10" s="13">
        <f t="shared" si="0"/>
        <v>14421830.793373123</v>
      </c>
    </row>
    <row r="11" spans="1:5" x14ac:dyDescent="0.25">
      <c r="A11"/>
      <c r="B11" s="12" t="s">
        <v>10</v>
      </c>
      <c r="C11" s="13">
        <f>('Transferencias Municipales '!C11/1.72)</f>
        <v>3972681.3953488371</v>
      </c>
      <c r="D11" s="13">
        <f>('Transferencias Municipales '!D11/2.26)</f>
        <v>5533549.5575221246</v>
      </c>
      <c r="E11" s="13">
        <f t="shared" si="0"/>
        <v>9506230.9528709613</v>
      </c>
    </row>
    <row r="12" spans="1:5" x14ac:dyDescent="0.25">
      <c r="A12"/>
      <c r="B12" s="12" t="s">
        <v>11</v>
      </c>
      <c r="C12" s="13">
        <f>('Transferencias Municipales '!C12/1.72)</f>
        <v>3356745.9302325584</v>
      </c>
      <c r="D12" s="13">
        <f>('Transferencias Municipales '!D12/2.26)</f>
        <v>12274697.345132744</v>
      </c>
      <c r="E12" s="13">
        <f t="shared" si="0"/>
        <v>15631443.275365302</v>
      </c>
    </row>
    <row r="13" spans="1:5" x14ac:dyDescent="0.25">
      <c r="A13"/>
      <c r="B13" s="12" t="s">
        <v>12</v>
      </c>
      <c r="C13" s="13">
        <f>('Transferencias Municipales '!C13/1.72)</f>
        <v>3940932.5581395351</v>
      </c>
      <c r="D13" s="13">
        <f>('Transferencias Municipales '!D13/2.26)</f>
        <v>10403320.353982301</v>
      </c>
      <c r="E13" s="13">
        <f t="shared" si="0"/>
        <v>14344252.912121836</v>
      </c>
    </row>
    <row r="14" spans="1:5" x14ac:dyDescent="0.25">
      <c r="A14" s="2" t="s">
        <v>13</v>
      </c>
      <c r="B14" s="2"/>
      <c r="C14" s="11">
        <f>('Transferencias Municipales '!C14/1.72)</f>
        <v>33067007.558139537</v>
      </c>
      <c r="D14" s="11">
        <f>('Transferencias Municipales '!D14/2.26)</f>
        <v>83811081.85840708</v>
      </c>
      <c r="E14" s="11">
        <f t="shared" si="0"/>
        <v>116878089.41654661</v>
      </c>
    </row>
    <row r="15" spans="1:5" x14ac:dyDescent="0.25">
      <c r="A15"/>
      <c r="B15" s="12" t="s">
        <v>14</v>
      </c>
      <c r="C15" s="13">
        <f>('Transferencias Municipales '!C15/1.72)</f>
        <v>3235664.5348837208</v>
      </c>
      <c r="D15" s="13">
        <f>('Transferencias Municipales '!D15/2.26)</f>
        <v>11943008.849557523</v>
      </c>
      <c r="E15" s="13">
        <f t="shared" si="0"/>
        <v>15178673.384441243</v>
      </c>
    </row>
    <row r="16" spans="1:5" x14ac:dyDescent="0.25">
      <c r="A16"/>
      <c r="B16" s="12" t="s">
        <v>15</v>
      </c>
      <c r="C16" s="13">
        <f>('Transferencias Municipales '!C16/1.72)</f>
        <v>5992114.5348837208</v>
      </c>
      <c r="D16" s="13">
        <f>('Transferencias Municipales '!D16/2.26)</f>
        <v>22084490.707964603</v>
      </c>
      <c r="E16" s="13">
        <f t="shared" si="0"/>
        <v>28076605.242848322</v>
      </c>
    </row>
    <row r="17" spans="1:5" x14ac:dyDescent="0.25">
      <c r="A17"/>
      <c r="B17" s="12" t="s">
        <v>16</v>
      </c>
      <c r="C17" s="13">
        <f>('Transferencias Municipales '!C17/1.72)</f>
        <v>3276238.9534883723</v>
      </c>
      <c r="D17" s="13">
        <f>('Transferencias Municipales '!D17/2.26)</f>
        <v>6349933.1858407082</v>
      </c>
      <c r="E17" s="13">
        <f t="shared" si="0"/>
        <v>9626172.1393290795</v>
      </c>
    </row>
    <row r="18" spans="1:5" x14ac:dyDescent="0.25">
      <c r="A18"/>
      <c r="B18" s="12" t="s">
        <v>17</v>
      </c>
      <c r="C18" s="13">
        <f>('Transferencias Municipales '!C18/1.72)</f>
        <v>4271006.9767441861</v>
      </c>
      <c r="D18" s="13">
        <f>('Transferencias Municipales '!D18/2.26)</f>
        <v>19272261.061946906</v>
      </c>
      <c r="E18" s="13">
        <f t="shared" si="0"/>
        <v>23543268.038691092</v>
      </c>
    </row>
    <row r="19" spans="1:5" x14ac:dyDescent="0.25">
      <c r="A19"/>
      <c r="B19" s="12" t="s">
        <v>18</v>
      </c>
      <c r="C19" s="13">
        <f>('Transferencias Municipales '!C19/1.72)</f>
        <v>4149622.6744186049</v>
      </c>
      <c r="D19" s="13">
        <f>('Transferencias Municipales '!D19/2.26)</f>
        <v>5520440.7079646019</v>
      </c>
      <c r="E19" s="13">
        <f t="shared" si="0"/>
        <v>9670063.3823832069</v>
      </c>
    </row>
    <row r="20" spans="1:5" x14ac:dyDescent="0.25">
      <c r="A20"/>
      <c r="B20" s="12" t="s">
        <v>19</v>
      </c>
      <c r="C20" s="13">
        <f>('Transferencias Municipales '!C20/1.72)</f>
        <v>4287517.4418604653</v>
      </c>
      <c r="D20" s="13">
        <f>('Transferencias Municipales '!D20/2.26)</f>
        <v>5562172.5663716821</v>
      </c>
      <c r="E20" s="13">
        <f t="shared" si="0"/>
        <v>9849690.0082321465</v>
      </c>
    </row>
    <row r="21" spans="1:5" x14ac:dyDescent="0.25">
      <c r="A21"/>
      <c r="B21" s="12" t="s">
        <v>20</v>
      </c>
      <c r="C21" s="13">
        <f>('Transferencias Municipales '!C21/1.72)</f>
        <v>3861915.1162790698</v>
      </c>
      <c r="D21" s="13">
        <f>('Transferencias Municipales '!D21/2.26)</f>
        <v>8257308.8495575227</v>
      </c>
      <c r="E21" s="13">
        <f t="shared" si="0"/>
        <v>12119223.965836592</v>
      </c>
    </row>
    <row r="22" spans="1:5" x14ac:dyDescent="0.25">
      <c r="A22"/>
      <c r="B22" s="12" t="s">
        <v>21</v>
      </c>
      <c r="C22" s="13">
        <f>('Transferencias Municipales '!C22/1.72)</f>
        <v>3992927.3255813955</v>
      </c>
      <c r="D22" s="13">
        <f>('Transferencias Municipales '!D22/2.26)</f>
        <v>4821465.9292035401</v>
      </c>
      <c r="E22" s="13">
        <f t="shared" si="0"/>
        <v>8814393.2547849361</v>
      </c>
    </row>
    <row r="23" spans="1:5" x14ac:dyDescent="0.25">
      <c r="A23" s="2" t="s">
        <v>22</v>
      </c>
      <c r="B23" s="2"/>
      <c r="C23" s="11">
        <f>('Transferencias Municipales '!C23/1.72)</f>
        <v>53382461.627906978</v>
      </c>
      <c r="D23" s="11">
        <f>('Transferencias Municipales '!D23/2.26)</f>
        <v>159677481.85840708</v>
      </c>
      <c r="E23" s="11">
        <f t="shared" si="0"/>
        <v>213059943.48631406</v>
      </c>
    </row>
    <row r="24" spans="1:5" x14ac:dyDescent="0.25">
      <c r="A24"/>
      <c r="B24" s="12" t="s">
        <v>23</v>
      </c>
      <c r="C24" s="13">
        <f>('Transferencias Municipales '!C24/1.72)</f>
        <v>3394368.6046511629</v>
      </c>
      <c r="D24" s="13">
        <f>('Transferencias Municipales '!D24/2.26)</f>
        <v>6363110.619469027</v>
      </c>
      <c r="E24" s="13">
        <f t="shared" si="0"/>
        <v>9757479.2241201904</v>
      </c>
    </row>
    <row r="25" spans="1:5" x14ac:dyDescent="0.25">
      <c r="A25"/>
      <c r="B25" s="12" t="s">
        <v>24</v>
      </c>
      <c r="C25" s="13">
        <f>('Transferencias Municipales '!C25/1.72)</f>
        <v>4409377.9069767445</v>
      </c>
      <c r="D25" s="13">
        <f>('Transferencias Municipales '!D25/2.26)</f>
        <v>5840744.6902654869</v>
      </c>
      <c r="E25" s="13">
        <f t="shared" si="0"/>
        <v>10250122.597242232</v>
      </c>
    </row>
    <row r="26" spans="1:5" x14ac:dyDescent="0.25">
      <c r="A26"/>
      <c r="B26" s="12" t="s">
        <v>25</v>
      </c>
      <c r="C26" s="13">
        <f>('Transferencias Municipales '!C26/1.72)</f>
        <v>4582145.3488372089</v>
      </c>
      <c r="D26" s="13">
        <f>('Transferencias Municipales '!D26/2.26)</f>
        <v>5696778.3185840715</v>
      </c>
      <c r="E26" s="13">
        <f t="shared" si="0"/>
        <v>10278923.667421281</v>
      </c>
    </row>
    <row r="27" spans="1:5" x14ac:dyDescent="0.25">
      <c r="A27"/>
      <c r="B27" s="12" t="s">
        <v>26</v>
      </c>
      <c r="C27" s="13">
        <f>('Transferencias Municipales '!C27/1.72)</f>
        <v>4737737.7906976743</v>
      </c>
      <c r="D27" s="13">
        <f>('Transferencias Municipales '!D27/2.26)</f>
        <v>5943005.309734514</v>
      </c>
      <c r="E27" s="13">
        <f t="shared" si="0"/>
        <v>10680743.100432187</v>
      </c>
    </row>
    <row r="28" spans="1:5" x14ac:dyDescent="0.25">
      <c r="A28"/>
      <c r="B28" s="12" t="s">
        <v>27</v>
      </c>
      <c r="C28" s="13">
        <f>('Transferencias Municipales '!C28/1.72)</f>
        <v>5001677.9069767445</v>
      </c>
      <c r="D28" s="13">
        <f>('Transferencias Municipales '!D28/2.26)</f>
        <v>20008380.530973453</v>
      </c>
      <c r="E28" s="13">
        <f t="shared" si="0"/>
        <v>25010058.437950198</v>
      </c>
    </row>
    <row r="29" spans="1:5" x14ac:dyDescent="0.25">
      <c r="A29"/>
      <c r="B29" s="12" t="s">
        <v>28</v>
      </c>
      <c r="C29" s="13">
        <f>('Transferencias Municipales '!C29/1.72)</f>
        <v>2919641.8604651163</v>
      </c>
      <c r="D29" s="13">
        <f>('Transferencias Municipales '!D29/2.26)</f>
        <v>9932956.1946902666</v>
      </c>
      <c r="E29" s="13">
        <f t="shared" si="0"/>
        <v>12852598.055155383</v>
      </c>
    </row>
    <row r="30" spans="1:5" x14ac:dyDescent="0.25">
      <c r="A30"/>
      <c r="B30" s="12" t="s">
        <v>29</v>
      </c>
      <c r="C30" s="13">
        <f>('Transferencias Municipales '!C30/1.72)</f>
        <v>3483493.0232558139</v>
      </c>
      <c r="D30" s="13">
        <f>('Transferencias Municipales '!D30/2.26)</f>
        <v>12761780.973451329</v>
      </c>
      <c r="E30" s="13">
        <f t="shared" si="0"/>
        <v>16245273.996707143</v>
      </c>
    </row>
    <row r="31" spans="1:5" x14ac:dyDescent="0.25">
      <c r="A31"/>
      <c r="B31" s="12" t="s">
        <v>30</v>
      </c>
      <c r="C31" s="13">
        <f>('Transferencias Municipales '!C31/1.72)</f>
        <v>3093129.6511627906</v>
      </c>
      <c r="D31" s="13">
        <f>('Transferencias Municipales '!D31/2.26)</f>
        <v>11435160.176991152</v>
      </c>
      <c r="E31" s="13">
        <f t="shared" si="0"/>
        <v>14528289.828153942</v>
      </c>
    </row>
    <row r="32" spans="1:5" x14ac:dyDescent="0.25">
      <c r="A32"/>
      <c r="B32" s="12" t="s">
        <v>22</v>
      </c>
      <c r="C32" s="13">
        <f>('Transferencias Municipales '!C32/1.72)</f>
        <v>8603204.0697674416</v>
      </c>
      <c r="D32" s="13">
        <f>('Transferencias Municipales '!D32/2.26)</f>
        <v>38273264.159292042</v>
      </c>
      <c r="E32" s="13">
        <f t="shared" si="0"/>
        <v>46876468.229059488</v>
      </c>
    </row>
    <row r="33" spans="1:5" x14ac:dyDescent="0.25">
      <c r="A33"/>
      <c r="B33" s="12" t="s">
        <v>31</v>
      </c>
      <c r="C33" s="13">
        <f>('Transferencias Municipales '!C33/1.72)</f>
        <v>3062749.418604651</v>
      </c>
      <c r="D33" s="13">
        <f>('Transferencias Municipales '!D33/2.26)</f>
        <v>6539181.4159292039</v>
      </c>
      <c r="E33" s="13">
        <f t="shared" si="0"/>
        <v>9601930.8345338553</v>
      </c>
    </row>
    <row r="34" spans="1:5" x14ac:dyDescent="0.25">
      <c r="A34"/>
      <c r="B34" s="12" t="s">
        <v>32</v>
      </c>
      <c r="C34" s="13">
        <f>('Transferencias Municipales '!C34/1.72)</f>
        <v>2799933.1395348837</v>
      </c>
      <c r="D34" s="13">
        <f>('Transferencias Municipales '!D34/2.26)</f>
        <v>9708000.4424778763</v>
      </c>
      <c r="E34" s="13">
        <f t="shared" si="0"/>
        <v>12507933.58201276</v>
      </c>
    </row>
    <row r="35" spans="1:5" x14ac:dyDescent="0.25">
      <c r="A35"/>
      <c r="B35" s="12" t="s">
        <v>33</v>
      </c>
      <c r="C35" s="13">
        <f>('Transferencias Municipales '!C35/1.72)</f>
        <v>4509416.8604651168</v>
      </c>
      <c r="D35" s="13">
        <f>('Transferencias Municipales '!D35/2.26)</f>
        <v>17465627.876106195</v>
      </c>
      <c r="E35" s="13">
        <f t="shared" si="0"/>
        <v>21975044.736571312</v>
      </c>
    </row>
    <row r="36" spans="1:5" x14ac:dyDescent="0.25">
      <c r="A36"/>
      <c r="B36" s="12" t="s">
        <v>34</v>
      </c>
      <c r="C36" s="13">
        <f>('Transferencias Municipales '!C36/1.72)</f>
        <v>2785586.0465116277</v>
      </c>
      <c r="D36" s="13">
        <f>('Transferencias Municipales '!D36/2.26)</f>
        <v>9709491.1504424792</v>
      </c>
      <c r="E36" s="13">
        <f t="shared" si="0"/>
        <v>12495077.196954107</v>
      </c>
    </row>
    <row r="37" spans="1:5" x14ac:dyDescent="0.25">
      <c r="A37" s="2" t="s">
        <v>35</v>
      </c>
      <c r="B37" s="2"/>
      <c r="C37" s="11">
        <f>('Transferencias Municipales '!C37/1.72)</f>
        <v>31107559.883720931</v>
      </c>
      <c r="D37" s="11">
        <f>('Transferencias Municipales '!D37/2.26)</f>
        <v>100313646.460177</v>
      </c>
      <c r="E37" s="11">
        <f t="shared" si="0"/>
        <v>131421206.34389794</v>
      </c>
    </row>
    <row r="38" spans="1:5" x14ac:dyDescent="0.25">
      <c r="A38"/>
      <c r="B38" s="12" t="s">
        <v>36</v>
      </c>
      <c r="C38" s="13">
        <f>('Transferencias Municipales '!C38/1.72)</f>
        <v>3577763.9534883723</v>
      </c>
      <c r="D38" s="13">
        <f>('Transferencias Municipales '!D38/2.26)</f>
        <v>8336469.9115044251</v>
      </c>
      <c r="E38" s="13">
        <f t="shared" si="0"/>
        <v>11914233.864992797</v>
      </c>
    </row>
    <row r="39" spans="1:5" x14ac:dyDescent="0.25">
      <c r="A39"/>
      <c r="B39" s="12" t="s">
        <v>37</v>
      </c>
      <c r="C39" s="13">
        <f>('Transferencias Municipales '!C39/1.72)</f>
        <v>3673217.4418604653</v>
      </c>
      <c r="D39" s="13">
        <f>('Transferencias Municipales '!D39/2.26)</f>
        <v>7058213.274336284</v>
      </c>
      <c r="E39" s="13">
        <f t="shared" ref="E39:E70" si="1">SUM(C39,D39)</f>
        <v>10731430.716196749</v>
      </c>
    </row>
    <row r="40" spans="1:5" x14ac:dyDescent="0.25">
      <c r="A40"/>
      <c r="B40" s="12" t="s">
        <v>38</v>
      </c>
      <c r="C40" s="13">
        <f>('Transferencias Municipales '!C40/1.72)</f>
        <v>6039165.6976744188</v>
      </c>
      <c r="D40" s="13">
        <f>('Transferencias Municipales '!D40/2.26)</f>
        <v>24424232.743362833</v>
      </c>
      <c r="E40" s="13">
        <f t="shared" si="1"/>
        <v>30463398.441037253</v>
      </c>
    </row>
    <row r="41" spans="1:5" x14ac:dyDescent="0.25">
      <c r="A41"/>
      <c r="B41" s="12" t="s">
        <v>39</v>
      </c>
      <c r="C41" s="13">
        <f>('Transferencias Municipales '!C41/1.72)</f>
        <v>2611244.7674418604</v>
      </c>
      <c r="D41" s="13">
        <f>('Transferencias Municipales '!D41/2.26)</f>
        <v>8929222.1238938067</v>
      </c>
      <c r="E41" s="13">
        <f t="shared" si="1"/>
        <v>11540466.891335666</v>
      </c>
    </row>
    <row r="42" spans="1:5" x14ac:dyDescent="0.25">
      <c r="A42"/>
      <c r="B42" s="12" t="s">
        <v>40</v>
      </c>
      <c r="C42" s="13">
        <f>('Transferencias Municipales '!C42/1.72)</f>
        <v>2374562.2093023257</v>
      </c>
      <c r="D42" s="13">
        <f>('Transferencias Municipales '!D42/2.26)</f>
        <v>7837190.2654867265</v>
      </c>
      <c r="E42" s="13">
        <f t="shared" si="1"/>
        <v>10211752.474789053</v>
      </c>
    </row>
    <row r="43" spans="1:5" x14ac:dyDescent="0.25">
      <c r="A43"/>
      <c r="B43" s="12" t="s">
        <v>41</v>
      </c>
      <c r="C43" s="13">
        <f>('Transferencias Municipales '!C43/1.72)</f>
        <v>2794241.2790697673</v>
      </c>
      <c r="D43" s="13">
        <f>('Transferencias Municipales '!D43/2.26)</f>
        <v>10180200.000000002</v>
      </c>
      <c r="E43" s="13">
        <f t="shared" si="1"/>
        <v>12974441.27906977</v>
      </c>
    </row>
    <row r="44" spans="1:5" x14ac:dyDescent="0.25">
      <c r="A44"/>
      <c r="B44" s="12" t="s">
        <v>42</v>
      </c>
      <c r="C44" s="13">
        <f>('Transferencias Municipales '!C44/1.72)</f>
        <v>2379471.5116279069</v>
      </c>
      <c r="D44" s="13">
        <f>('Transferencias Municipales '!D44/2.26)</f>
        <v>7801348.2300884966</v>
      </c>
      <c r="E44" s="13">
        <f t="shared" si="1"/>
        <v>10180819.741716404</v>
      </c>
    </row>
    <row r="45" spans="1:5" x14ac:dyDescent="0.25">
      <c r="A45"/>
      <c r="B45" s="12" t="s">
        <v>43</v>
      </c>
      <c r="C45" s="13">
        <f>('Transferencias Municipales '!C45/1.72)</f>
        <v>2627468.6046511629</v>
      </c>
      <c r="D45" s="13">
        <f>('Transferencias Municipales '!D45/2.26)</f>
        <v>9298184.9557522126</v>
      </c>
      <c r="E45" s="13">
        <f t="shared" si="1"/>
        <v>11925653.560403375</v>
      </c>
    </row>
    <row r="46" spans="1:5" x14ac:dyDescent="0.25">
      <c r="A46"/>
      <c r="B46" s="12" t="s">
        <v>44</v>
      </c>
      <c r="C46" s="13">
        <f>('Transferencias Municipales '!C46/1.72)</f>
        <v>2515522.6744186045</v>
      </c>
      <c r="D46" s="13">
        <f>('Transferencias Municipales '!D46/2.26)</f>
        <v>8268330.0884955758</v>
      </c>
      <c r="E46" s="13">
        <f t="shared" si="1"/>
        <v>10783852.762914181</v>
      </c>
    </row>
    <row r="47" spans="1:5" x14ac:dyDescent="0.25">
      <c r="A47"/>
      <c r="B47" s="12" t="s">
        <v>45</v>
      </c>
      <c r="C47" s="13">
        <f>('Transferencias Municipales '!C47/1.72)</f>
        <v>2514901.7441860465</v>
      </c>
      <c r="D47" s="13">
        <f>('Transferencias Municipales '!D47/2.26)</f>
        <v>8180254.8672566377</v>
      </c>
      <c r="E47" s="13">
        <f t="shared" si="1"/>
        <v>10695156.611442685</v>
      </c>
    </row>
    <row r="48" spans="1:5" x14ac:dyDescent="0.25">
      <c r="A48" s="2" t="s">
        <v>46</v>
      </c>
      <c r="B48" s="2"/>
      <c r="C48" s="11">
        <f>('Transferencias Municipales '!C48/1.72)</f>
        <v>25479980.232558139</v>
      </c>
      <c r="D48" s="11">
        <f>('Transferencias Municipales '!D48/2.26)</f>
        <v>82963123.451327443</v>
      </c>
      <c r="E48" s="11">
        <f t="shared" si="1"/>
        <v>108443103.68388557</v>
      </c>
    </row>
    <row r="49" spans="1:5" x14ac:dyDescent="0.25">
      <c r="A49"/>
      <c r="B49" s="12" t="s">
        <v>47</v>
      </c>
      <c r="C49" s="13">
        <f>('Transferencias Municipales '!C49/1.72)</f>
        <v>4479463.3720930237</v>
      </c>
      <c r="D49" s="13">
        <f>('Transferencias Municipales '!D49/2.26)</f>
        <v>9049291.5929203555</v>
      </c>
      <c r="E49" s="13">
        <f t="shared" si="1"/>
        <v>13528754.965013379</v>
      </c>
    </row>
    <row r="50" spans="1:5" x14ac:dyDescent="0.25">
      <c r="A50"/>
      <c r="B50" s="12" t="s">
        <v>48</v>
      </c>
      <c r="C50" s="13">
        <f>('Transferencias Municipales '!C50/1.72)</f>
        <v>3424002.9069767441</v>
      </c>
      <c r="D50" s="13">
        <f>('Transferencias Municipales '!D50/2.26)</f>
        <v>11970934.955752214</v>
      </c>
      <c r="E50" s="13">
        <f t="shared" si="1"/>
        <v>15394937.862728959</v>
      </c>
    </row>
    <row r="51" spans="1:5" x14ac:dyDescent="0.25">
      <c r="A51"/>
      <c r="B51" s="12" t="s">
        <v>46</v>
      </c>
      <c r="C51" s="13">
        <f>('Transferencias Municipales '!C51/1.72)</f>
        <v>8159706.3953488376</v>
      </c>
      <c r="D51" s="13">
        <f>('Transferencias Municipales '!D51/2.26)</f>
        <v>37648963.71681416</v>
      </c>
      <c r="E51" s="13">
        <f t="shared" si="1"/>
        <v>45808670.112163</v>
      </c>
    </row>
    <row r="52" spans="1:5" x14ac:dyDescent="0.25">
      <c r="A52"/>
      <c r="B52" s="12" t="s">
        <v>49</v>
      </c>
      <c r="C52" s="13">
        <f>('Transferencias Municipales '!C52/1.72)</f>
        <v>3920825.581395349</v>
      </c>
      <c r="D52" s="13">
        <f>('Transferencias Municipales '!D52/2.26)</f>
        <v>8038081.4159292039</v>
      </c>
      <c r="E52" s="13">
        <f t="shared" si="1"/>
        <v>11958906.997324552</v>
      </c>
    </row>
    <row r="53" spans="1:5" x14ac:dyDescent="0.25">
      <c r="A53"/>
      <c r="B53" s="12" t="s">
        <v>50</v>
      </c>
      <c r="C53" s="13">
        <f>('Transferencias Municipales '!C53/1.72)</f>
        <v>2467360.4651162792</v>
      </c>
      <c r="D53" s="13">
        <f>('Transferencias Municipales '!D53/2.26)</f>
        <v>10280350.442477876</v>
      </c>
      <c r="E53" s="13">
        <f t="shared" si="1"/>
        <v>12747710.907594156</v>
      </c>
    </row>
    <row r="54" spans="1:5" x14ac:dyDescent="0.25">
      <c r="A54"/>
      <c r="B54" s="12" t="s">
        <v>51</v>
      </c>
      <c r="C54" s="13">
        <f>('Transferencias Municipales '!C54/1.72)</f>
        <v>3028621.5116279069</v>
      </c>
      <c r="D54" s="13">
        <f>('Transferencias Municipales '!D54/2.26)</f>
        <v>5975501.327433629</v>
      </c>
      <c r="E54" s="13">
        <f t="shared" si="1"/>
        <v>9004122.8390615359</v>
      </c>
    </row>
    <row r="55" spans="1:5" x14ac:dyDescent="0.25">
      <c r="A55" s="2" t="s">
        <v>52</v>
      </c>
      <c r="B55" s="2"/>
      <c r="C55" s="11">
        <f>('Transferencias Municipales '!C55/1.72)</f>
        <v>17652118.604651164</v>
      </c>
      <c r="D55" s="11">
        <f>('Transferencias Municipales '!D55/2.26)</f>
        <v>65682276.548672572</v>
      </c>
      <c r="E55" s="11">
        <f t="shared" si="1"/>
        <v>83334395.15332374</v>
      </c>
    </row>
    <row r="56" spans="1:5" x14ac:dyDescent="0.25">
      <c r="A56"/>
      <c r="B56" s="12" t="s">
        <v>53</v>
      </c>
      <c r="C56" s="13">
        <f>('Transferencias Municipales '!C56/1.72)</f>
        <v>3253824.418604651</v>
      </c>
      <c r="D56" s="13">
        <f>('Transferencias Municipales '!D56/2.26)</f>
        <v>6164048.672566372</v>
      </c>
      <c r="E56" s="13">
        <f t="shared" si="1"/>
        <v>9417873.0911710225</v>
      </c>
    </row>
    <row r="57" spans="1:5" x14ac:dyDescent="0.25">
      <c r="A57"/>
      <c r="B57" s="12" t="s">
        <v>54</v>
      </c>
      <c r="C57" s="13">
        <f>('Transferencias Municipales '!C57/1.72)</f>
        <v>3403303.4883720931</v>
      </c>
      <c r="D57" s="13">
        <f>('Transferencias Municipales '!D57/2.26)</f>
        <v>12091858.407079646</v>
      </c>
      <c r="E57" s="13">
        <f t="shared" si="1"/>
        <v>15495161.895451739</v>
      </c>
    </row>
    <row r="58" spans="1:5" x14ac:dyDescent="0.25">
      <c r="A58"/>
      <c r="B58" s="12" t="s">
        <v>52</v>
      </c>
      <c r="C58" s="13">
        <f>('Transferencias Municipales '!C58/1.72)</f>
        <v>6971927.3255813951</v>
      </c>
      <c r="D58" s="13">
        <f>('Transferencias Municipales '!D58/2.26)</f>
        <v>32981519.026548676</v>
      </c>
      <c r="E58" s="13">
        <f t="shared" si="1"/>
        <v>39953446.35213007</v>
      </c>
    </row>
    <row r="59" spans="1:5" x14ac:dyDescent="0.25">
      <c r="A59"/>
      <c r="B59" s="12" t="s">
        <v>55</v>
      </c>
      <c r="C59" s="13">
        <f>('Transferencias Municipales '!C59/1.72)</f>
        <v>4023063.3720930233</v>
      </c>
      <c r="D59" s="13">
        <f>('Transferencias Municipales '!D59/2.26)</f>
        <v>14444850.442477878</v>
      </c>
      <c r="E59" s="13">
        <f t="shared" si="1"/>
        <v>18467913.8145709</v>
      </c>
    </row>
    <row r="60" spans="1:5" x14ac:dyDescent="0.25">
      <c r="A60" s="2" t="s">
        <v>56</v>
      </c>
      <c r="B60" s="2"/>
      <c r="C60" s="11">
        <f>('Transferencias Municipales '!C60/1.72)</f>
        <v>35793733.139534883</v>
      </c>
      <c r="D60" s="11">
        <f>('Transferencias Municipales '!D60/2.26)</f>
        <v>130932414.15929204</v>
      </c>
      <c r="E60" s="11">
        <f t="shared" si="1"/>
        <v>166726147.29882693</v>
      </c>
    </row>
    <row r="61" spans="1:5" x14ac:dyDescent="0.25">
      <c r="A61"/>
      <c r="B61" s="12" t="s">
        <v>57</v>
      </c>
      <c r="C61" s="13">
        <f>('Transferencias Municipales '!C61/1.72)</f>
        <v>5783790.1162790703</v>
      </c>
      <c r="D61" s="13">
        <f>('Transferencias Municipales '!D61/2.26)</f>
        <v>22289495.575221241</v>
      </c>
      <c r="E61" s="13">
        <f t="shared" si="1"/>
        <v>28073285.69150031</v>
      </c>
    </row>
    <row r="62" spans="1:5" x14ac:dyDescent="0.25">
      <c r="A62"/>
      <c r="B62" s="12" t="s">
        <v>58</v>
      </c>
      <c r="C62" s="13">
        <f>('Transferencias Municipales '!C62/1.72)</f>
        <v>4164591.2790697673</v>
      </c>
      <c r="D62" s="13">
        <f>('Transferencias Municipales '!D62/2.26)</f>
        <v>15859491.592920355</v>
      </c>
      <c r="E62" s="13">
        <f t="shared" si="1"/>
        <v>20024082.871990122</v>
      </c>
    </row>
    <row r="63" spans="1:5" x14ac:dyDescent="0.25">
      <c r="A63"/>
      <c r="B63" s="12" t="s">
        <v>59</v>
      </c>
      <c r="C63" s="13">
        <f>('Transferencias Municipales '!C63/1.72)</f>
        <v>3690437.7906976743</v>
      </c>
      <c r="D63" s="13">
        <f>('Transferencias Municipales '!D63/2.26)</f>
        <v>11522457.079646019</v>
      </c>
      <c r="E63" s="13">
        <f t="shared" si="1"/>
        <v>15212894.870343693</v>
      </c>
    </row>
    <row r="64" spans="1:5" x14ac:dyDescent="0.25">
      <c r="A64"/>
      <c r="B64" s="12" t="s">
        <v>60</v>
      </c>
      <c r="C64" s="13">
        <f>('Transferencias Municipales '!C64/1.72)</f>
        <v>2733222.0930232559</v>
      </c>
      <c r="D64" s="13">
        <f>('Transferencias Municipales '!D64/2.26)</f>
        <v>11715105.309734514</v>
      </c>
      <c r="E64" s="13">
        <f t="shared" si="1"/>
        <v>14448327.402757769</v>
      </c>
    </row>
    <row r="65" spans="1:5" x14ac:dyDescent="0.25">
      <c r="A65"/>
      <c r="B65" s="12" t="s">
        <v>61</v>
      </c>
      <c r="C65" s="13">
        <f>('Transferencias Municipales '!C65/1.72)</f>
        <v>3159250</v>
      </c>
      <c r="D65" s="13">
        <f>('Transferencias Municipales '!D65/2.26)</f>
        <v>12390474.336283186</v>
      </c>
      <c r="E65" s="13">
        <f t="shared" si="1"/>
        <v>15549724.336283186</v>
      </c>
    </row>
    <row r="66" spans="1:5" x14ac:dyDescent="0.25">
      <c r="A66"/>
      <c r="B66" s="12" t="s">
        <v>62</v>
      </c>
      <c r="C66" s="13">
        <f>('Transferencias Municipales '!C66/1.72)</f>
        <v>3935840.6976744188</v>
      </c>
      <c r="D66" s="13">
        <f>('Transferencias Municipales '!D66/2.26)</f>
        <v>7516684.5132743372</v>
      </c>
      <c r="E66" s="13">
        <f t="shared" si="1"/>
        <v>11452525.210948756</v>
      </c>
    </row>
    <row r="67" spans="1:5" x14ac:dyDescent="0.25">
      <c r="A67"/>
      <c r="B67" s="12" t="s">
        <v>56</v>
      </c>
      <c r="C67" s="13">
        <f>('Transferencias Municipales '!C67/1.72)</f>
        <v>8272012.2093023257</v>
      </c>
      <c r="D67" s="13">
        <f>('Transferencias Municipales '!D67/2.26)</f>
        <v>37041835.840707965</v>
      </c>
      <c r="E67" s="13">
        <f t="shared" si="1"/>
        <v>45313848.050010294</v>
      </c>
    </row>
    <row r="68" spans="1:5" x14ac:dyDescent="0.25">
      <c r="A68"/>
      <c r="B68" s="12" t="s">
        <v>63</v>
      </c>
      <c r="C68" s="13">
        <f>('Transferencias Municipales '!C68/1.72)</f>
        <v>4054588.9534883723</v>
      </c>
      <c r="D68" s="13">
        <f>('Transferencias Municipales '!D68/2.26)</f>
        <v>12596869.911504425</v>
      </c>
      <c r="E68" s="13">
        <f t="shared" si="1"/>
        <v>16651458.864992797</v>
      </c>
    </row>
    <row r="69" spans="1:5" x14ac:dyDescent="0.25">
      <c r="A69" s="2" t="s">
        <v>64</v>
      </c>
      <c r="B69" s="2"/>
      <c r="C69" s="11">
        <f>('Transferencias Municipales '!C69/1.72)</f>
        <v>42407007.558139533</v>
      </c>
      <c r="D69" s="11">
        <f>('Transferencias Municipales '!D69/2.26)</f>
        <v>152012172.56637171</v>
      </c>
      <c r="E69" s="11">
        <f t="shared" si="1"/>
        <v>194419180.12451124</v>
      </c>
    </row>
    <row r="70" spans="1:5" x14ac:dyDescent="0.25">
      <c r="A70"/>
      <c r="B70" s="12" t="s">
        <v>65</v>
      </c>
      <c r="C70" s="13">
        <f>('Transferencias Municipales '!C70/1.72)</f>
        <v>4100885.4651162792</v>
      </c>
      <c r="D70" s="13">
        <f>('Transferencias Municipales '!D70/2.26)</f>
        <v>8253109.292035399</v>
      </c>
      <c r="E70" s="13">
        <f t="shared" si="1"/>
        <v>12353994.757151678</v>
      </c>
    </row>
    <row r="71" spans="1:5" x14ac:dyDescent="0.25">
      <c r="A71"/>
      <c r="B71" s="12" t="s">
        <v>66</v>
      </c>
      <c r="C71" s="13">
        <f>('Transferencias Municipales '!C71/1.72)</f>
        <v>3375746.5116279069</v>
      </c>
      <c r="D71" s="13">
        <f>('Transferencias Municipales '!D71/2.26)</f>
        <v>12607661.946902657</v>
      </c>
      <c r="E71" s="13">
        <f t="shared" ref="E71:E102" si="2">SUM(C71,D71)</f>
        <v>15983408.458530564</v>
      </c>
    </row>
    <row r="72" spans="1:5" x14ac:dyDescent="0.25">
      <c r="A72"/>
      <c r="B72" s="12" t="s">
        <v>67</v>
      </c>
      <c r="C72" s="13">
        <f>('Transferencias Municipales '!C72/1.72)</f>
        <v>3868836.0465116282</v>
      </c>
      <c r="D72" s="13">
        <f>('Transferencias Municipales '!D72/2.26)</f>
        <v>7571192.4778761072</v>
      </c>
      <c r="E72" s="13">
        <f t="shared" si="2"/>
        <v>11440028.524387736</v>
      </c>
    </row>
    <row r="73" spans="1:5" x14ac:dyDescent="0.25">
      <c r="A73"/>
      <c r="B73" s="12" t="s">
        <v>68</v>
      </c>
      <c r="C73" s="13">
        <f>('Transferencias Municipales '!C73/1.72)</f>
        <v>2733772.6744186045</v>
      </c>
      <c r="D73" s="13">
        <f>('Transferencias Municipales '!D73/2.26)</f>
        <v>9079782.7433628328</v>
      </c>
      <c r="E73" s="13">
        <f t="shared" si="2"/>
        <v>11813555.417781437</v>
      </c>
    </row>
    <row r="74" spans="1:5" x14ac:dyDescent="0.25">
      <c r="A74"/>
      <c r="B74" s="12" t="s">
        <v>69</v>
      </c>
      <c r="C74" s="13">
        <f>('Transferencias Municipales '!C74/1.72)</f>
        <v>4079618.6046511629</v>
      </c>
      <c r="D74" s="13">
        <f>('Transferencias Municipales '!D74/2.26)</f>
        <v>14527753.982300887</v>
      </c>
      <c r="E74" s="13">
        <f t="shared" si="2"/>
        <v>18607372.586952049</v>
      </c>
    </row>
    <row r="75" spans="1:5" x14ac:dyDescent="0.25">
      <c r="A75"/>
      <c r="B75" s="12" t="s">
        <v>70</v>
      </c>
      <c r="C75" s="13">
        <f>('Transferencias Municipales '!C75/1.72)</f>
        <v>3751305.8139534886</v>
      </c>
      <c r="D75" s="13">
        <f>('Transferencias Municipales '!D75/2.26)</f>
        <v>13096753.097345134</v>
      </c>
      <c r="E75" s="13">
        <f t="shared" si="2"/>
        <v>16848058.911298621</v>
      </c>
    </row>
    <row r="76" spans="1:5" x14ac:dyDescent="0.25">
      <c r="A76"/>
      <c r="B76" s="12" t="s">
        <v>71</v>
      </c>
      <c r="C76" s="13">
        <f>('Transferencias Municipales '!C76/1.72)</f>
        <v>2860251.7441860465</v>
      </c>
      <c r="D76" s="13">
        <f>('Transferencias Municipales '!D76/2.26)</f>
        <v>9335925.6637168154</v>
      </c>
      <c r="E76" s="13">
        <f t="shared" si="2"/>
        <v>12196177.407902863</v>
      </c>
    </row>
    <row r="77" spans="1:5" x14ac:dyDescent="0.25">
      <c r="A77"/>
      <c r="B77" s="12" t="s">
        <v>64</v>
      </c>
      <c r="C77" s="13">
        <f>('Transferencias Municipales '!C77/1.72)</f>
        <v>10087013.953488372</v>
      </c>
      <c r="D77" s="13">
        <f>('Transferencias Municipales '!D77/2.26)</f>
        <v>49703684.955752216</v>
      </c>
      <c r="E77" s="13">
        <f t="shared" si="2"/>
        <v>59790698.909240589</v>
      </c>
    </row>
    <row r="78" spans="1:5" x14ac:dyDescent="0.25">
      <c r="A78"/>
      <c r="B78" s="12" t="s">
        <v>72</v>
      </c>
      <c r="C78" s="13">
        <f>('Transferencias Municipales '!C78/1.72)</f>
        <v>3314588.3720930233</v>
      </c>
      <c r="D78" s="13">
        <f>('Transferencias Municipales '!D78/2.26)</f>
        <v>12166756.194690267</v>
      </c>
      <c r="E78" s="13">
        <f t="shared" si="2"/>
        <v>15481344.56678329</v>
      </c>
    </row>
    <row r="79" spans="1:5" x14ac:dyDescent="0.25">
      <c r="A79"/>
      <c r="B79" s="12" t="s">
        <v>73</v>
      </c>
      <c r="C79" s="13">
        <f>('Transferencias Municipales '!C79/1.72)</f>
        <v>4234988.3720930237</v>
      </c>
      <c r="D79" s="13">
        <f>('Transferencias Municipales '!D79/2.26)</f>
        <v>15669552.212389382</v>
      </c>
      <c r="E79" s="13">
        <f t="shared" si="2"/>
        <v>19904540.584482405</v>
      </c>
    </row>
    <row r="80" spans="1:5" x14ac:dyDescent="0.25">
      <c r="A80" s="2" t="s">
        <v>74</v>
      </c>
      <c r="B80" s="2"/>
      <c r="C80" s="11">
        <f>('Transferencias Municipales '!C80/1.72)</f>
        <v>38117973.255813956</v>
      </c>
      <c r="D80" s="11">
        <f>('Transferencias Municipales '!D80/2.26)</f>
        <v>86982200.000000015</v>
      </c>
      <c r="E80" s="11">
        <f t="shared" si="2"/>
        <v>125100173.25581397</v>
      </c>
    </row>
    <row r="81" spans="1:5" x14ac:dyDescent="0.25">
      <c r="A81"/>
      <c r="B81" s="12" t="s">
        <v>75</v>
      </c>
      <c r="C81" s="13">
        <f>('Transferencias Municipales '!C81/1.72)</f>
        <v>5729287.7906976743</v>
      </c>
      <c r="D81" s="13">
        <f>('Transferencias Municipales '!D81/2.26)</f>
        <v>21801149.557522126</v>
      </c>
      <c r="E81" s="13">
        <f t="shared" si="2"/>
        <v>27530437.348219801</v>
      </c>
    </row>
    <row r="82" spans="1:5" x14ac:dyDescent="0.25">
      <c r="A82"/>
      <c r="B82" s="12" t="s">
        <v>76</v>
      </c>
      <c r="C82" s="13">
        <f>('Transferencias Municipales '!C82/1.72)</f>
        <v>4178823.8372093025</v>
      </c>
      <c r="D82" s="13">
        <f>('Transferencias Municipales '!D82/2.26)</f>
        <v>8404234.0707964618</v>
      </c>
      <c r="E82" s="13">
        <f t="shared" si="2"/>
        <v>12583057.908005765</v>
      </c>
    </row>
    <row r="83" spans="1:5" x14ac:dyDescent="0.25">
      <c r="A83"/>
      <c r="B83" s="12" t="s">
        <v>77</v>
      </c>
      <c r="C83" s="13">
        <f>('Transferencias Municipales '!C83/1.72)</f>
        <v>4644467.4418604653</v>
      </c>
      <c r="D83" s="13">
        <f>('Transferencias Municipales '!D83/2.26)</f>
        <v>9736473.0088495594</v>
      </c>
      <c r="E83" s="13">
        <f t="shared" si="2"/>
        <v>14380940.450710025</v>
      </c>
    </row>
    <row r="84" spans="1:5" x14ac:dyDescent="0.25">
      <c r="A84"/>
      <c r="B84" s="12" t="s">
        <v>78</v>
      </c>
      <c r="C84" s="13">
        <f>('Transferencias Municipales '!C84/1.72)</f>
        <v>3574304.6511627906</v>
      </c>
      <c r="D84" s="13">
        <f>('Transferencias Municipales '!D84/2.26)</f>
        <v>12989037.168141594</v>
      </c>
      <c r="E84" s="13">
        <f t="shared" si="2"/>
        <v>16563341.819304384</v>
      </c>
    </row>
    <row r="85" spans="1:5" x14ac:dyDescent="0.25">
      <c r="A85"/>
      <c r="B85" s="12" t="s">
        <v>79</v>
      </c>
      <c r="C85" s="13">
        <f>('Transferencias Municipales '!C85/1.72)</f>
        <v>4174230.2325581396</v>
      </c>
      <c r="D85" s="13">
        <f>('Transferencias Municipales '!D85/2.26)</f>
        <v>8397741.5929203555</v>
      </c>
      <c r="E85" s="13">
        <f t="shared" si="2"/>
        <v>12571971.825478494</v>
      </c>
    </row>
    <row r="86" spans="1:5" x14ac:dyDescent="0.25">
      <c r="A86"/>
      <c r="B86" s="12" t="s">
        <v>80</v>
      </c>
      <c r="C86" s="13">
        <f>('Transferencias Municipales '!C86/1.72)</f>
        <v>3670031.9767441861</v>
      </c>
      <c r="D86" s="13">
        <f>('Transferencias Municipales '!D86/2.26)</f>
        <v>7314988.9380530976</v>
      </c>
      <c r="E86" s="13">
        <f t="shared" si="2"/>
        <v>10985020.914797284</v>
      </c>
    </row>
    <row r="87" spans="1:5" x14ac:dyDescent="0.25">
      <c r="A87"/>
      <c r="B87" s="12" t="s">
        <v>81</v>
      </c>
      <c r="C87" s="13">
        <f>('Transferencias Municipales '!C87/1.72)</f>
        <v>3600126.1627906975</v>
      </c>
      <c r="D87" s="13">
        <f>('Transferencias Municipales '!D87/2.26)</f>
        <v>7399938.0530973459</v>
      </c>
      <c r="E87" s="13">
        <f t="shared" si="2"/>
        <v>11000064.215888044</v>
      </c>
    </row>
    <row r="88" spans="1:5" x14ac:dyDescent="0.25">
      <c r="A88"/>
      <c r="B88" s="12" t="s">
        <v>82</v>
      </c>
      <c r="C88" s="13">
        <f>('Transferencias Municipales '!C88/1.72)</f>
        <v>4285939.5348837208</v>
      </c>
      <c r="D88" s="13">
        <f>('Transferencias Municipales '!D88/2.26)</f>
        <v>5554442.4778761063</v>
      </c>
      <c r="E88" s="13">
        <f t="shared" si="2"/>
        <v>9840382.0127598271</v>
      </c>
    </row>
    <row r="89" spans="1:5" x14ac:dyDescent="0.25">
      <c r="A89"/>
      <c r="B89" s="12" t="s">
        <v>83</v>
      </c>
      <c r="C89" s="13">
        <f>('Transferencias Municipales '!C89/1.72)</f>
        <v>4260761.6279069772</v>
      </c>
      <c r="D89" s="13">
        <f>('Transferencias Municipales '!D89/2.26)</f>
        <v>5384195.1327433633</v>
      </c>
      <c r="E89" s="13">
        <f t="shared" si="2"/>
        <v>9644956.7606503405</v>
      </c>
    </row>
    <row r="90" spans="1:5" x14ac:dyDescent="0.25">
      <c r="A90" s="2" t="s">
        <v>84</v>
      </c>
      <c r="B90" s="2"/>
      <c r="C90" s="11">
        <f>('Transferencias Municipales '!C90/1.72)</f>
        <v>31877896.511627909</v>
      </c>
      <c r="D90" s="11">
        <f>('Transferencias Municipales '!D90/2.26)</f>
        <v>317341260.17699116</v>
      </c>
      <c r="E90" s="11">
        <f t="shared" si="2"/>
        <v>349219156.68861908</v>
      </c>
    </row>
    <row r="91" spans="1:5" x14ac:dyDescent="0.25">
      <c r="A91"/>
      <c r="B91" s="12" t="s">
        <v>85</v>
      </c>
      <c r="C91" s="13">
        <f>('Transferencias Municipales '!C91/1.72)</f>
        <v>3387656.3953488371</v>
      </c>
      <c r="D91" s="13">
        <f>('Transferencias Municipales '!D91/2.26)</f>
        <v>7208378.7610619478</v>
      </c>
      <c r="E91" s="13">
        <f t="shared" si="2"/>
        <v>10596035.156410785</v>
      </c>
    </row>
    <row r="92" spans="1:5" x14ac:dyDescent="0.25">
      <c r="A92"/>
      <c r="B92" s="12" t="s">
        <v>86</v>
      </c>
      <c r="C92" s="13">
        <f>('Transferencias Municipales '!C92/1.72)</f>
        <v>6640829.6511627911</v>
      </c>
      <c r="D92" s="13">
        <f>('Transferencias Municipales '!D92/2.26)</f>
        <v>27950575.221238941</v>
      </c>
      <c r="E92" s="13">
        <f t="shared" si="2"/>
        <v>34591404.872401729</v>
      </c>
    </row>
    <row r="93" spans="1:5" x14ac:dyDescent="0.25">
      <c r="A93"/>
      <c r="B93" s="12" t="s">
        <v>87</v>
      </c>
      <c r="C93" s="13">
        <f>('Transferencias Municipales '!C93/1.72)</f>
        <v>3154507.5581395351</v>
      </c>
      <c r="D93" s="13">
        <f>('Transferencias Municipales '!D93/2.26)</f>
        <v>12309171.238938054</v>
      </c>
      <c r="E93" s="13">
        <f t="shared" si="2"/>
        <v>15463678.797077589</v>
      </c>
    </row>
    <row r="94" spans="1:5" x14ac:dyDescent="0.25">
      <c r="A94"/>
      <c r="B94" s="12" t="s">
        <v>88</v>
      </c>
      <c r="C94" s="13">
        <f>('Transferencias Municipales '!C94/1.72)</f>
        <v>3026771.5116279069</v>
      </c>
      <c r="D94" s="13">
        <f>('Transferencias Municipales '!D94/2.26)</f>
        <v>11450570.353982301</v>
      </c>
      <c r="E94" s="13">
        <f t="shared" si="2"/>
        <v>14477341.865610208</v>
      </c>
    </row>
    <row r="95" spans="1:5" x14ac:dyDescent="0.25">
      <c r="A95"/>
      <c r="B95" s="12" t="s">
        <v>89</v>
      </c>
      <c r="C95" s="13">
        <f>('Transferencias Municipales '!C95/1.72)</f>
        <v>5816719.1860465119</v>
      </c>
      <c r="D95" s="13">
        <f>('Transferencias Municipales '!D95/2.26)</f>
        <v>24704244.690265488</v>
      </c>
      <c r="E95" s="13">
        <f t="shared" si="2"/>
        <v>30520963.876311999</v>
      </c>
    </row>
    <row r="96" spans="1:5" x14ac:dyDescent="0.25">
      <c r="A96"/>
      <c r="B96" s="12" t="s">
        <v>84</v>
      </c>
      <c r="C96" s="13">
        <f>('Transferencias Municipales '!C96/1.72)</f>
        <v>0</v>
      </c>
      <c r="D96" s="13">
        <f>('Transferencias Municipales '!D96/2.26)</f>
        <v>197537858.40707967</v>
      </c>
      <c r="E96" s="13">
        <f t="shared" si="2"/>
        <v>197537858.40707967</v>
      </c>
    </row>
    <row r="97" spans="1:5" x14ac:dyDescent="0.25">
      <c r="A97"/>
      <c r="B97" s="12" t="s">
        <v>90</v>
      </c>
      <c r="C97" s="13">
        <f>('Transferencias Municipales '!C97/1.72)</f>
        <v>3072180.2325581396</v>
      </c>
      <c r="D97" s="13">
        <f>('Transferencias Municipales '!D97/2.26)</f>
        <v>11680089.82300885</v>
      </c>
      <c r="E97" s="13">
        <f t="shared" si="2"/>
        <v>14752270.055566989</v>
      </c>
    </row>
    <row r="98" spans="1:5" x14ac:dyDescent="0.25">
      <c r="A98"/>
      <c r="B98" s="12" t="s">
        <v>91</v>
      </c>
      <c r="C98" s="13">
        <f>('Transferencias Municipales '!C98/1.72)</f>
        <v>2649348.8372093025</v>
      </c>
      <c r="D98" s="13">
        <f>('Transferencias Municipales '!D98/2.26)</f>
        <v>9066053.982300885</v>
      </c>
      <c r="E98" s="13">
        <f t="shared" si="2"/>
        <v>11715402.819510188</v>
      </c>
    </row>
    <row r="99" spans="1:5" x14ac:dyDescent="0.25">
      <c r="A99"/>
      <c r="B99" s="12" t="s">
        <v>92</v>
      </c>
      <c r="C99" s="13">
        <f>('Transferencias Municipales '!C99/1.72)</f>
        <v>4129883.1395348837</v>
      </c>
      <c r="D99" s="13">
        <f>('Transferencias Municipales '!D99/2.26)</f>
        <v>15434317.699115045</v>
      </c>
      <c r="E99" s="13">
        <f t="shared" si="2"/>
        <v>19564200.838649929</v>
      </c>
    </row>
    <row r="100" spans="1:5" x14ac:dyDescent="0.25">
      <c r="A100" s="2" t="s">
        <v>93</v>
      </c>
      <c r="B100" s="2"/>
      <c r="C100" s="11">
        <f>('Transferencias Municipales '!C100/1.72)</f>
        <v>36452759.883720934</v>
      </c>
      <c r="D100" s="11">
        <f>('Transferencias Municipales '!D100/2.26)</f>
        <v>121848212.83185841</v>
      </c>
      <c r="E100" s="11">
        <f t="shared" si="2"/>
        <v>158300972.71557933</v>
      </c>
    </row>
    <row r="101" spans="1:5" x14ac:dyDescent="0.25">
      <c r="A101"/>
      <c r="B101" s="12" t="s">
        <v>94</v>
      </c>
      <c r="C101" s="13">
        <f>('Transferencias Municipales '!C101/1.72)</f>
        <v>3872386.6279069767</v>
      </c>
      <c r="D101" s="13">
        <f>('Transferencias Municipales '!D101/2.26)</f>
        <v>15293705.309734514</v>
      </c>
      <c r="E101" s="13">
        <f t="shared" si="2"/>
        <v>19166091.93764149</v>
      </c>
    </row>
    <row r="102" spans="1:5" x14ac:dyDescent="0.25">
      <c r="A102"/>
      <c r="B102" s="12" t="s">
        <v>93</v>
      </c>
      <c r="C102" s="13">
        <f>('Transferencias Municipales '!C102/1.72)</f>
        <v>9257605.8139534891</v>
      </c>
      <c r="D102" s="13">
        <f>('Transferencias Municipales '!D102/2.26)</f>
        <v>42071322.123893812</v>
      </c>
      <c r="E102" s="13">
        <f t="shared" si="2"/>
        <v>51328927.937847301</v>
      </c>
    </row>
    <row r="103" spans="1:5" x14ac:dyDescent="0.25">
      <c r="A103"/>
      <c r="B103" s="12" t="s">
        <v>95</v>
      </c>
      <c r="C103" s="13">
        <f>('Transferencias Municipales '!C103/1.72)</f>
        <v>3705270.3488372094</v>
      </c>
      <c r="D103" s="13">
        <f>('Transferencias Municipales '!D103/2.26)</f>
        <v>7935233.1858407091</v>
      </c>
      <c r="E103" s="13">
        <f t="shared" ref="E103:E134" si="3">SUM(C103,D103)</f>
        <v>11640503.534677919</v>
      </c>
    </row>
    <row r="104" spans="1:5" x14ac:dyDescent="0.25">
      <c r="A104"/>
      <c r="B104" s="12" t="s">
        <v>96</v>
      </c>
      <c r="C104" s="13">
        <f>('Transferencias Municipales '!C104/1.72)</f>
        <v>3458735.4651162792</v>
      </c>
      <c r="D104" s="13">
        <f>('Transferencias Municipales '!D104/2.26)</f>
        <v>12773785.398230089</v>
      </c>
      <c r="E104" s="13">
        <f t="shared" si="3"/>
        <v>16232520.863346368</v>
      </c>
    </row>
    <row r="105" spans="1:5" x14ac:dyDescent="0.25">
      <c r="A105"/>
      <c r="B105" s="12" t="s">
        <v>97</v>
      </c>
      <c r="C105" s="13">
        <f>('Transferencias Municipales '!C105/1.72)</f>
        <v>3389148.8372093025</v>
      </c>
      <c r="D105" s="13">
        <f>('Transferencias Municipales '!D105/2.26)</f>
        <v>13016197.78761062</v>
      </c>
      <c r="E105" s="13">
        <f t="shared" si="3"/>
        <v>16405346.624819923</v>
      </c>
    </row>
    <row r="106" spans="1:5" x14ac:dyDescent="0.25">
      <c r="A106"/>
      <c r="B106" s="12" t="s">
        <v>98</v>
      </c>
      <c r="C106" s="13">
        <f>('Transferencias Municipales '!C106/1.72)</f>
        <v>3298959.3023255817</v>
      </c>
      <c r="D106" s="13">
        <f>('Transferencias Municipales '!D106/2.26)</f>
        <v>7411315.4867256647</v>
      </c>
      <c r="E106" s="13">
        <f t="shared" si="3"/>
        <v>10710274.789051246</v>
      </c>
    </row>
    <row r="107" spans="1:5" x14ac:dyDescent="0.25">
      <c r="A107"/>
      <c r="B107" s="12" t="s">
        <v>99</v>
      </c>
      <c r="C107" s="13">
        <f>('Transferencias Municipales '!C107/1.72)</f>
        <v>2536375.581395349</v>
      </c>
      <c r="D107" s="13">
        <f>('Transferencias Municipales '!D107/2.26)</f>
        <v>8715759.7345132753</v>
      </c>
      <c r="E107" s="13">
        <f t="shared" si="3"/>
        <v>11252135.315908624</v>
      </c>
    </row>
    <row r="108" spans="1:5" x14ac:dyDescent="0.25">
      <c r="A108"/>
      <c r="B108" s="12" t="s">
        <v>100</v>
      </c>
      <c r="C108" s="13">
        <f>('Transferencias Municipales '!C108/1.72)</f>
        <v>3255029.6511627906</v>
      </c>
      <c r="D108" s="13">
        <f>('Transferencias Municipales '!D108/2.26)</f>
        <v>6272014.1592920357</v>
      </c>
      <c r="E108" s="13">
        <f t="shared" si="3"/>
        <v>9527043.8104548268</v>
      </c>
    </row>
    <row r="109" spans="1:5" x14ac:dyDescent="0.25">
      <c r="A109"/>
      <c r="B109" s="12" t="s">
        <v>101</v>
      </c>
      <c r="C109" s="13">
        <f>('Transferencias Municipales '!C109/1.72)</f>
        <v>3679248.2558139535</v>
      </c>
      <c r="D109" s="13">
        <f>('Transferencias Municipales '!D109/2.26)</f>
        <v>8358879.6460176995</v>
      </c>
      <c r="E109" s="13">
        <f t="shared" si="3"/>
        <v>12038127.901831653</v>
      </c>
    </row>
    <row r="110" spans="1:5" x14ac:dyDescent="0.25">
      <c r="A110" s="2" t="s">
        <v>102</v>
      </c>
      <c r="B110" s="2"/>
      <c r="C110" s="11">
        <f>('Transferencias Municipales '!C110/1.72)</f>
        <v>55346881.395348839</v>
      </c>
      <c r="D110" s="11">
        <f>('Transferencias Municipales '!D110/2.26)</f>
        <v>197320222.12389383</v>
      </c>
      <c r="E110" s="11">
        <f t="shared" si="3"/>
        <v>252667103.51924267</v>
      </c>
    </row>
    <row r="111" spans="1:5" x14ac:dyDescent="0.25">
      <c r="A111"/>
      <c r="B111" s="12" t="s">
        <v>103</v>
      </c>
      <c r="C111" s="13">
        <f>('Transferencias Municipales '!C111/1.72)</f>
        <v>3333591.8604651163</v>
      </c>
      <c r="D111" s="13">
        <f>('Transferencias Municipales '!D111/2.26)</f>
        <v>15078203.539823011</v>
      </c>
      <c r="E111" s="13">
        <f t="shared" si="3"/>
        <v>18411795.400288127</v>
      </c>
    </row>
    <row r="112" spans="1:5" x14ac:dyDescent="0.25">
      <c r="A112"/>
      <c r="B112" s="12" t="s">
        <v>104</v>
      </c>
      <c r="C112" s="13">
        <f>('Transferencias Municipales '!C112/1.72)</f>
        <v>3198484.8837209302</v>
      </c>
      <c r="D112" s="13">
        <f>('Transferencias Municipales '!D112/2.26)</f>
        <v>10070606.637168143</v>
      </c>
      <c r="E112" s="13">
        <f t="shared" si="3"/>
        <v>13269091.520889074</v>
      </c>
    </row>
    <row r="113" spans="1:5" x14ac:dyDescent="0.25">
      <c r="A113"/>
      <c r="B113" s="12" t="s">
        <v>105</v>
      </c>
      <c r="C113" s="13">
        <f>('Transferencias Municipales '!C113/1.72)</f>
        <v>5919543.6046511633</v>
      </c>
      <c r="D113" s="13">
        <f>('Transferencias Municipales '!D113/2.26)</f>
        <v>19935865.044247791</v>
      </c>
      <c r="E113" s="13">
        <f t="shared" si="3"/>
        <v>25855408.648898955</v>
      </c>
    </row>
    <row r="114" spans="1:5" x14ac:dyDescent="0.25">
      <c r="A114"/>
      <c r="B114" s="12" t="s">
        <v>106</v>
      </c>
      <c r="C114" s="13">
        <f>('Transferencias Municipales '!C114/1.72)</f>
        <v>3120369.1860465119</v>
      </c>
      <c r="D114" s="13">
        <f>('Transferencias Municipales '!D114/2.26)</f>
        <v>10767753.539823011</v>
      </c>
      <c r="E114" s="13">
        <f t="shared" si="3"/>
        <v>13888122.725869521</v>
      </c>
    </row>
    <row r="115" spans="1:5" x14ac:dyDescent="0.25">
      <c r="A115"/>
      <c r="B115" s="12" t="s">
        <v>107</v>
      </c>
      <c r="C115" s="13">
        <f>('Transferencias Municipales '!C115/1.72)</f>
        <v>3746210.4651162792</v>
      </c>
      <c r="D115" s="13">
        <f>('Transferencias Municipales '!D115/2.26)</f>
        <v>13998857.964601772</v>
      </c>
      <c r="E115" s="13">
        <f t="shared" si="3"/>
        <v>17745068.429718051</v>
      </c>
    </row>
    <row r="116" spans="1:5" x14ac:dyDescent="0.25">
      <c r="A116"/>
      <c r="B116" s="12" t="s">
        <v>102</v>
      </c>
      <c r="C116" s="13">
        <f>('Transferencias Municipales '!C116/1.72)</f>
        <v>9323550</v>
      </c>
      <c r="D116" s="13">
        <f>('Transferencias Municipales '!D116/2.26)</f>
        <v>43273992.920353986</v>
      </c>
      <c r="E116" s="13">
        <f t="shared" si="3"/>
        <v>52597542.920353986</v>
      </c>
    </row>
    <row r="117" spans="1:5" x14ac:dyDescent="0.25">
      <c r="A117"/>
      <c r="B117" s="12" t="s">
        <v>108</v>
      </c>
      <c r="C117" s="13">
        <f>('Transferencias Municipales '!C117/1.72)</f>
        <v>4005508.7209302327</v>
      </c>
      <c r="D117" s="13">
        <f>('Transferencias Municipales '!D117/2.26)</f>
        <v>14636637.61061947</v>
      </c>
      <c r="E117" s="13">
        <f t="shared" si="3"/>
        <v>18642146.331549704</v>
      </c>
    </row>
    <row r="118" spans="1:5" x14ac:dyDescent="0.25">
      <c r="A118"/>
      <c r="B118" s="12" t="s">
        <v>109</v>
      </c>
      <c r="C118" s="13">
        <f>('Transferencias Municipales '!C118/1.72)</f>
        <v>3464327.9069767441</v>
      </c>
      <c r="D118" s="13">
        <f>('Transferencias Municipales '!D118/2.26)</f>
        <v>15559202.212389382</v>
      </c>
      <c r="E118" s="13">
        <f t="shared" si="3"/>
        <v>19023530.119366124</v>
      </c>
    </row>
    <row r="119" spans="1:5" x14ac:dyDescent="0.25">
      <c r="A119"/>
      <c r="B119" s="12" t="s">
        <v>110</v>
      </c>
      <c r="C119" s="13">
        <f>('Transferencias Municipales '!C119/1.72)</f>
        <v>2639138.3720930233</v>
      </c>
      <c r="D119" s="13">
        <f>('Transferencias Municipales '!D119/2.26)</f>
        <v>9514545.1327433642</v>
      </c>
      <c r="E119" s="13">
        <f t="shared" si="3"/>
        <v>12153683.504836388</v>
      </c>
    </row>
    <row r="120" spans="1:5" x14ac:dyDescent="0.25">
      <c r="A120"/>
      <c r="B120" s="12" t="s">
        <v>111</v>
      </c>
      <c r="C120" s="13">
        <f>('Transferencias Municipales '!C120/1.72)</f>
        <v>4018544.1860465119</v>
      </c>
      <c r="D120" s="13">
        <f>('Transferencias Municipales '!D120/2.26)</f>
        <v>9334573.8938053101</v>
      </c>
      <c r="E120" s="13">
        <f t="shared" si="3"/>
        <v>13353118.079851821</v>
      </c>
    </row>
    <row r="121" spans="1:5" x14ac:dyDescent="0.25">
      <c r="A121"/>
      <c r="B121" s="12" t="s">
        <v>112</v>
      </c>
      <c r="C121" s="13">
        <f>('Transferencias Municipales '!C121/1.72)</f>
        <v>4288845.3488372089</v>
      </c>
      <c r="D121" s="13">
        <f>('Transferencias Municipales '!D121/2.26)</f>
        <v>8804200.4424778763</v>
      </c>
      <c r="E121" s="13">
        <f t="shared" si="3"/>
        <v>13093045.791315086</v>
      </c>
    </row>
    <row r="122" spans="1:5" x14ac:dyDescent="0.25">
      <c r="A122"/>
      <c r="B122" s="12" t="s">
        <v>113</v>
      </c>
      <c r="C122" s="13">
        <f>('Transferencias Municipales '!C122/1.72)</f>
        <v>3628037.7906976743</v>
      </c>
      <c r="D122" s="13">
        <f>('Transferencias Municipales '!D122/2.26)</f>
        <v>8368059.292035399</v>
      </c>
      <c r="E122" s="13">
        <f t="shared" si="3"/>
        <v>11996097.082733072</v>
      </c>
    </row>
    <row r="123" spans="1:5" x14ac:dyDescent="0.25">
      <c r="A123"/>
      <c r="B123" s="12" t="s">
        <v>114</v>
      </c>
      <c r="C123" s="13">
        <f>('Transferencias Municipales '!C123/1.72)</f>
        <v>4660729.0697674416</v>
      </c>
      <c r="D123" s="13">
        <f>('Transferencias Municipales '!D123/2.26)</f>
        <v>17977723.89380531</v>
      </c>
      <c r="E123" s="13">
        <f t="shared" si="3"/>
        <v>22638452.963572752</v>
      </c>
    </row>
    <row r="124" spans="1:5" x14ac:dyDescent="0.25">
      <c r="A124" s="2" t="s">
        <v>115</v>
      </c>
      <c r="B124" s="2"/>
      <c r="C124" s="11">
        <f>('Transferencias Municipales '!C124/1.72)</f>
        <v>42638412.209302329</v>
      </c>
      <c r="D124" s="11">
        <f>('Transferencias Municipales '!D124/2.26)</f>
        <v>120463807.5221239</v>
      </c>
      <c r="E124" s="11">
        <f t="shared" si="3"/>
        <v>163102219.73142624</v>
      </c>
    </row>
    <row r="125" spans="1:5" x14ac:dyDescent="0.25">
      <c r="A125"/>
      <c r="B125" s="12" t="s">
        <v>116</v>
      </c>
      <c r="C125" s="13">
        <f>('Transferencias Municipales '!C125/1.72)</f>
        <v>5062633.1395348841</v>
      </c>
      <c r="D125" s="13">
        <f>('Transferencias Municipales '!D125/2.26)</f>
        <v>20083489.380530976</v>
      </c>
      <c r="E125" s="13">
        <f t="shared" si="3"/>
        <v>25146122.520065859</v>
      </c>
    </row>
    <row r="126" spans="1:5" x14ac:dyDescent="0.25">
      <c r="A126"/>
      <c r="B126" s="12" t="s">
        <v>117</v>
      </c>
      <c r="C126" s="13">
        <f>('Transferencias Municipales '!C126/1.72)</f>
        <v>3429377.3255813955</v>
      </c>
      <c r="D126" s="13">
        <f>('Transferencias Municipales '!D126/2.26)</f>
        <v>7258557.5221238947</v>
      </c>
      <c r="E126" s="13">
        <f t="shared" si="3"/>
        <v>10687934.84770529</v>
      </c>
    </row>
    <row r="127" spans="1:5" x14ac:dyDescent="0.25">
      <c r="A127"/>
      <c r="B127" s="12" t="s">
        <v>118</v>
      </c>
      <c r="C127" s="13">
        <f>('Transferencias Municipales '!C127/1.72)</f>
        <v>3531361.6279069767</v>
      </c>
      <c r="D127" s="13">
        <f>('Transferencias Municipales '!D127/2.26)</f>
        <v>12784909.292035399</v>
      </c>
      <c r="E127" s="13">
        <f t="shared" si="3"/>
        <v>16316270.919942375</v>
      </c>
    </row>
    <row r="128" spans="1:5" x14ac:dyDescent="0.25">
      <c r="A128"/>
      <c r="B128" s="12" t="s">
        <v>119</v>
      </c>
      <c r="C128" s="13">
        <f>('Transferencias Municipales '!C128/1.72)</f>
        <v>2802711.0465116277</v>
      </c>
      <c r="D128" s="13">
        <f>('Transferencias Municipales '!D128/2.26)</f>
        <v>9244396.0176991168</v>
      </c>
      <c r="E128" s="13">
        <f t="shared" si="3"/>
        <v>12047107.064210745</v>
      </c>
    </row>
    <row r="129" spans="1:5" x14ac:dyDescent="0.25">
      <c r="A129"/>
      <c r="B129" s="12" t="s">
        <v>120</v>
      </c>
      <c r="C129" s="13">
        <f>('Transferencias Municipales '!C129/1.72)</f>
        <v>2965961.6279069767</v>
      </c>
      <c r="D129" s="13">
        <f>('Transferencias Municipales '!D129/2.26)</f>
        <v>5808640.2654867265</v>
      </c>
      <c r="E129" s="13">
        <f t="shared" si="3"/>
        <v>8774601.8933937028</v>
      </c>
    </row>
    <row r="130" spans="1:5" x14ac:dyDescent="0.25">
      <c r="A130"/>
      <c r="B130" s="12" t="s">
        <v>121</v>
      </c>
      <c r="C130" s="13">
        <f>('Transferencias Municipales '!C130/1.72)</f>
        <v>2157705.8139534886</v>
      </c>
      <c r="D130" s="13">
        <f>('Transferencias Municipales '!D130/2.26)</f>
        <v>7026930.5309734521</v>
      </c>
      <c r="E130" s="13">
        <f t="shared" si="3"/>
        <v>9184636.3449269403</v>
      </c>
    </row>
    <row r="131" spans="1:5" x14ac:dyDescent="0.25">
      <c r="A131"/>
      <c r="B131" s="12" t="s">
        <v>122</v>
      </c>
      <c r="C131" s="13">
        <f>('Transferencias Municipales '!C131/1.72)</f>
        <v>3177676.1627906975</v>
      </c>
      <c r="D131" s="13">
        <f>('Transferencias Municipales '!D131/2.26)</f>
        <v>6392841.1504424782</v>
      </c>
      <c r="E131" s="13">
        <f t="shared" si="3"/>
        <v>9570517.3132331762</v>
      </c>
    </row>
    <row r="132" spans="1:5" x14ac:dyDescent="0.25">
      <c r="A132"/>
      <c r="B132" s="12" t="s">
        <v>123</v>
      </c>
      <c r="C132" s="13">
        <f>('Transferencias Municipales '!C132/1.72)</f>
        <v>3283784.8837209302</v>
      </c>
      <c r="D132" s="13">
        <f>('Transferencias Municipales '!D132/2.26)</f>
        <v>6468084.0707964608</v>
      </c>
      <c r="E132" s="13">
        <f t="shared" si="3"/>
        <v>9751868.9545173906</v>
      </c>
    </row>
    <row r="133" spans="1:5" x14ac:dyDescent="0.25">
      <c r="A133"/>
      <c r="B133" s="12" t="s">
        <v>124</v>
      </c>
      <c r="C133" s="13">
        <f>('Transferencias Municipales '!C133/1.72)</f>
        <v>6057638.3720930237</v>
      </c>
      <c r="D133" s="13">
        <f>('Transferencias Municipales '!D133/2.26)</f>
        <v>21870167.256637171</v>
      </c>
      <c r="E133" s="13">
        <f t="shared" si="3"/>
        <v>27927805.628730193</v>
      </c>
    </row>
    <row r="134" spans="1:5" x14ac:dyDescent="0.25">
      <c r="A134"/>
      <c r="B134" s="12" t="s">
        <v>125</v>
      </c>
      <c r="C134" s="13">
        <f>('Transferencias Municipales '!C134/1.72)</f>
        <v>4177304.0697674421</v>
      </c>
      <c r="D134" s="13">
        <f>('Transferencias Municipales '!D134/2.26)</f>
        <v>5175647.7876106203</v>
      </c>
      <c r="E134" s="13">
        <f t="shared" si="3"/>
        <v>9352951.8573780619</v>
      </c>
    </row>
    <row r="135" spans="1:5" x14ac:dyDescent="0.25">
      <c r="A135"/>
      <c r="B135" s="12" t="s">
        <v>126</v>
      </c>
      <c r="C135" s="13">
        <f>('Transferencias Municipales '!C135/1.72)</f>
        <v>2949679.6511627906</v>
      </c>
      <c r="D135" s="13">
        <f>('Transferencias Municipales '!D135/2.26)</f>
        <v>11495193.805309735</v>
      </c>
      <c r="E135" s="13">
        <f t="shared" ref="E135:E166" si="4">SUM(C135,D135)</f>
        <v>14444873.456472525</v>
      </c>
    </row>
    <row r="136" spans="1:5" x14ac:dyDescent="0.25">
      <c r="A136"/>
      <c r="B136" s="12" t="s">
        <v>127</v>
      </c>
      <c r="C136" s="13">
        <f>('Transferencias Municipales '!C136/1.72)</f>
        <v>3042578.4883720931</v>
      </c>
      <c r="D136" s="13">
        <f>('Transferencias Municipales '!D136/2.26)</f>
        <v>6854950.4424778763</v>
      </c>
      <c r="E136" s="13">
        <f t="shared" si="4"/>
        <v>9897528.9308499694</v>
      </c>
    </row>
    <row r="137" spans="1:5" x14ac:dyDescent="0.25">
      <c r="A137" s="2" t="s">
        <v>128</v>
      </c>
      <c r="B137" s="2"/>
      <c r="C137" s="11">
        <f>('Transferencias Municipales '!C137/1.72)</f>
        <v>38446611.046511628</v>
      </c>
      <c r="D137" s="11">
        <f>('Transferencias Municipales '!D137/2.26)</f>
        <v>129966770.35398231</v>
      </c>
      <c r="E137" s="11">
        <f t="shared" si="4"/>
        <v>168413381.40049395</v>
      </c>
    </row>
    <row r="138" spans="1:5" x14ac:dyDescent="0.25">
      <c r="A138"/>
      <c r="B138" s="12" t="s">
        <v>129</v>
      </c>
      <c r="C138" s="13">
        <f>('Transferencias Municipales '!C138/1.72)</f>
        <v>5104855.2325581396</v>
      </c>
      <c r="D138" s="13">
        <f>('Transferencias Municipales '!D138/2.26)</f>
        <v>17163185.398230091</v>
      </c>
      <c r="E138" s="13">
        <f t="shared" si="4"/>
        <v>22268040.630788229</v>
      </c>
    </row>
    <row r="139" spans="1:5" x14ac:dyDescent="0.25">
      <c r="A139"/>
      <c r="B139" s="12" t="s">
        <v>130</v>
      </c>
      <c r="C139" s="13">
        <f>('Transferencias Municipales '!C139/1.72)</f>
        <v>7134375.5813953485</v>
      </c>
      <c r="D139" s="13">
        <f>('Transferencias Municipales '!D139/2.26)</f>
        <v>24560565.486725666</v>
      </c>
      <c r="E139" s="13">
        <f t="shared" si="4"/>
        <v>31694941.068121016</v>
      </c>
    </row>
    <row r="140" spans="1:5" x14ac:dyDescent="0.25">
      <c r="A140"/>
      <c r="B140" s="12" t="s">
        <v>131</v>
      </c>
      <c r="C140" s="13">
        <f>('Transferencias Municipales '!C140/1.72)</f>
        <v>3742162.2093023257</v>
      </c>
      <c r="D140" s="13">
        <f>('Transferencias Municipales '!D140/2.26)</f>
        <v>14431998.230088497</v>
      </c>
      <c r="E140" s="13">
        <f t="shared" si="4"/>
        <v>18174160.439390823</v>
      </c>
    </row>
    <row r="141" spans="1:5" x14ac:dyDescent="0.25">
      <c r="A141"/>
      <c r="B141" s="12" t="s">
        <v>132</v>
      </c>
      <c r="C141" s="13">
        <f>('Transferencias Municipales '!C141/1.72)</f>
        <v>4160558.7209302327</v>
      </c>
      <c r="D141" s="13">
        <f>('Transferencias Municipales '!D141/2.26)</f>
        <v>14851543.362831859</v>
      </c>
      <c r="E141" s="13">
        <f t="shared" si="4"/>
        <v>19012102.083762091</v>
      </c>
    </row>
    <row r="142" spans="1:5" x14ac:dyDescent="0.25">
      <c r="A142"/>
      <c r="B142" s="12" t="s">
        <v>133</v>
      </c>
      <c r="C142" s="13">
        <f>('Transferencias Municipales '!C142/1.72)</f>
        <v>4678736.6279069772</v>
      </c>
      <c r="D142" s="13">
        <f>('Transferencias Municipales '!D142/2.26)</f>
        <v>14496330.973451329</v>
      </c>
      <c r="E142" s="13">
        <f t="shared" si="4"/>
        <v>19175067.601358306</v>
      </c>
    </row>
    <row r="143" spans="1:5" x14ac:dyDescent="0.25">
      <c r="A143"/>
      <c r="B143" s="12" t="s">
        <v>134</v>
      </c>
      <c r="C143" s="13">
        <f>('Transferencias Municipales '!C143/1.72)</f>
        <v>5189462.2093023257</v>
      </c>
      <c r="D143" s="13">
        <f>('Transferencias Municipales '!D143/2.26)</f>
        <v>23286251.769911505</v>
      </c>
      <c r="E143" s="13">
        <f t="shared" si="4"/>
        <v>28475713.97921383</v>
      </c>
    </row>
    <row r="144" spans="1:5" x14ac:dyDescent="0.25">
      <c r="A144"/>
      <c r="B144" s="12" t="s">
        <v>135</v>
      </c>
      <c r="C144" s="13">
        <f>('Transferencias Municipales '!C144/1.72)</f>
        <v>4681600</v>
      </c>
      <c r="D144" s="13">
        <f>('Transferencias Municipales '!D144/2.26)</f>
        <v>9357246.9026548676</v>
      </c>
      <c r="E144" s="13">
        <f t="shared" si="4"/>
        <v>14038846.902654868</v>
      </c>
    </row>
    <row r="145" spans="1:5" x14ac:dyDescent="0.25">
      <c r="A145"/>
      <c r="B145" s="12" t="s">
        <v>136</v>
      </c>
      <c r="C145" s="13">
        <f>('Transferencias Municipales '!C145/1.72)</f>
        <v>3754860.4651162792</v>
      </c>
      <c r="D145" s="13">
        <f>('Transferencias Municipales '!D145/2.26)</f>
        <v>11819648.230088497</v>
      </c>
      <c r="E145" s="13">
        <f t="shared" si="4"/>
        <v>15574508.695204776</v>
      </c>
    </row>
    <row r="146" spans="1:5" x14ac:dyDescent="0.25">
      <c r="A146" s="2" t="s">
        <v>137</v>
      </c>
      <c r="B146" s="2"/>
      <c r="C146" s="11">
        <f>('Transferencias Municipales '!C146/1.72)</f>
        <v>45572545.348837212</v>
      </c>
      <c r="D146" s="11">
        <f>('Transferencias Municipales '!D146/2.26)</f>
        <v>158598188.9380531</v>
      </c>
      <c r="E146" s="11">
        <f t="shared" si="4"/>
        <v>204170734.28689033</v>
      </c>
    </row>
    <row r="147" spans="1:5" x14ac:dyDescent="0.25">
      <c r="A147"/>
      <c r="B147" s="12" t="s">
        <v>138</v>
      </c>
      <c r="C147" s="13">
        <f>('Transferencias Municipales '!C147/1.72)</f>
        <v>3416437.7906976743</v>
      </c>
      <c r="D147" s="13">
        <f>('Transferencias Municipales '!D147/2.26)</f>
        <v>10814181.85840708</v>
      </c>
      <c r="E147" s="13">
        <f t="shared" si="4"/>
        <v>14230619.649104755</v>
      </c>
    </row>
    <row r="148" spans="1:5" x14ac:dyDescent="0.25">
      <c r="A148"/>
      <c r="B148" s="12" t="s">
        <v>139</v>
      </c>
      <c r="C148" s="13">
        <f>('Transferencias Municipales '!C148/1.72)</f>
        <v>3521408.1395348837</v>
      </c>
      <c r="D148" s="13">
        <f>('Transferencias Municipales '!D148/2.26)</f>
        <v>11417789.380530974</v>
      </c>
      <c r="E148" s="13">
        <f t="shared" si="4"/>
        <v>14939197.520065857</v>
      </c>
    </row>
    <row r="149" spans="1:5" x14ac:dyDescent="0.25">
      <c r="A149"/>
      <c r="B149" s="12" t="s">
        <v>140</v>
      </c>
      <c r="C149" s="13">
        <f>('Transferencias Municipales '!C149/1.72)</f>
        <v>4164872.0930232559</v>
      </c>
      <c r="D149" s="13">
        <f>('Transferencias Municipales '!D149/2.26)</f>
        <v>7651624.7787610628</v>
      </c>
      <c r="E149" s="13">
        <f t="shared" si="4"/>
        <v>11816496.871784318</v>
      </c>
    </row>
    <row r="150" spans="1:5" x14ac:dyDescent="0.25">
      <c r="A150"/>
      <c r="B150" s="12" t="s">
        <v>141</v>
      </c>
      <c r="C150" s="13">
        <f>('Transferencias Municipales '!C150/1.72)</f>
        <v>4678725.5813953485</v>
      </c>
      <c r="D150" s="13">
        <f>('Transferencias Municipales '!D150/2.26)</f>
        <v>9388228.7610619478</v>
      </c>
      <c r="E150" s="13">
        <f t="shared" si="4"/>
        <v>14066954.342457296</v>
      </c>
    </row>
    <row r="151" spans="1:5" x14ac:dyDescent="0.25">
      <c r="A151"/>
      <c r="B151" s="12" t="s">
        <v>142</v>
      </c>
      <c r="C151" s="13">
        <f>('Transferencias Municipales '!C151/1.72)</f>
        <v>3342712.7906976743</v>
      </c>
      <c r="D151" s="13">
        <f>('Transferencias Municipales '!D151/2.26)</f>
        <v>10850123.008849559</v>
      </c>
      <c r="E151" s="13">
        <f t="shared" si="4"/>
        <v>14192835.799547233</v>
      </c>
    </row>
    <row r="152" spans="1:5" x14ac:dyDescent="0.25">
      <c r="A152"/>
      <c r="B152" s="12" t="s">
        <v>143</v>
      </c>
      <c r="C152" s="13">
        <f>('Transferencias Municipales '!C152/1.72)</f>
        <v>4223637.7906976743</v>
      </c>
      <c r="D152" s="13">
        <f>('Transferencias Municipales '!D152/2.26)</f>
        <v>17779626.106194694</v>
      </c>
      <c r="E152" s="13">
        <f t="shared" si="4"/>
        <v>22003263.896892369</v>
      </c>
    </row>
    <row r="153" spans="1:5" x14ac:dyDescent="0.25">
      <c r="A153"/>
      <c r="B153" s="12" t="s">
        <v>144</v>
      </c>
      <c r="C153" s="13">
        <f>('Transferencias Municipales '!C153/1.72)</f>
        <v>2221090.1162790698</v>
      </c>
      <c r="D153" s="13">
        <f>('Transferencias Municipales '!D153/2.26)</f>
        <v>7694505.309734514</v>
      </c>
      <c r="E153" s="13">
        <f t="shared" si="4"/>
        <v>9915595.4260135833</v>
      </c>
    </row>
    <row r="154" spans="1:5" x14ac:dyDescent="0.25">
      <c r="A154"/>
      <c r="B154" s="12" t="s">
        <v>145</v>
      </c>
      <c r="C154" s="13">
        <f>('Transferencias Municipales '!C154/1.72)</f>
        <v>3250774.418604651</v>
      </c>
      <c r="D154" s="13">
        <f>('Transferencias Municipales '!D154/2.26)</f>
        <v>10574284.955752213</v>
      </c>
      <c r="E154" s="13">
        <f t="shared" si="4"/>
        <v>13825059.374356864</v>
      </c>
    </row>
    <row r="155" spans="1:5" x14ac:dyDescent="0.25">
      <c r="A155"/>
      <c r="B155" s="12" t="s">
        <v>146</v>
      </c>
      <c r="C155" s="13">
        <f>('Transferencias Municipales '!C155/1.72)</f>
        <v>3764199.418604651</v>
      </c>
      <c r="D155" s="13">
        <f>('Transferencias Municipales '!D155/2.26)</f>
        <v>12093400.442477876</v>
      </c>
      <c r="E155" s="13">
        <f t="shared" si="4"/>
        <v>15857599.861082528</v>
      </c>
    </row>
    <row r="156" spans="1:5" x14ac:dyDescent="0.25">
      <c r="A156"/>
      <c r="B156" s="12" t="s">
        <v>147</v>
      </c>
      <c r="C156" s="13">
        <f>('Transferencias Municipales '!C156/1.72)</f>
        <v>3268931.9767441861</v>
      </c>
      <c r="D156" s="13">
        <f>('Transferencias Municipales '!D156/2.26)</f>
        <v>10592668.584070798</v>
      </c>
      <c r="E156" s="13">
        <f t="shared" si="4"/>
        <v>13861600.560814984</v>
      </c>
    </row>
    <row r="157" spans="1:5" x14ac:dyDescent="0.25">
      <c r="A157"/>
      <c r="B157" s="12" t="s">
        <v>148</v>
      </c>
      <c r="C157" s="13">
        <f>('Transferencias Municipales '!C157/1.72)</f>
        <v>5503546.5116279069</v>
      </c>
      <c r="D157" s="13">
        <f>('Transferencias Municipales '!D157/2.26)</f>
        <v>25217989.380530976</v>
      </c>
      <c r="E157" s="13">
        <f t="shared" si="4"/>
        <v>30721535.892158881</v>
      </c>
    </row>
    <row r="158" spans="1:5" x14ac:dyDescent="0.25">
      <c r="A158"/>
      <c r="B158" s="12" t="s">
        <v>149</v>
      </c>
      <c r="C158" s="13">
        <f>('Transferencias Municipales '!C158/1.72)</f>
        <v>4216208.7209302327</v>
      </c>
      <c r="D158" s="13">
        <f>('Transferencias Municipales '!D158/2.26)</f>
        <v>24523766.371681418</v>
      </c>
      <c r="E158" s="13">
        <f t="shared" si="4"/>
        <v>28739975.092611652</v>
      </c>
    </row>
    <row r="159" spans="1:5" x14ac:dyDescent="0.25">
      <c r="A159" s="2" t="s">
        <v>150</v>
      </c>
      <c r="B159" s="2"/>
      <c r="C159" s="11">
        <f>('Transferencias Municipales '!C159/1.72)</f>
        <v>34135958.720930234</v>
      </c>
      <c r="D159" s="11">
        <f>('Transferencias Municipales '!D159/2.26)</f>
        <v>105222381.41592921</v>
      </c>
      <c r="E159" s="11">
        <f t="shared" si="4"/>
        <v>139358340.13685945</v>
      </c>
    </row>
    <row r="160" spans="1:5" x14ac:dyDescent="0.25">
      <c r="A160"/>
      <c r="B160" s="12" t="s">
        <v>151</v>
      </c>
      <c r="C160" s="13">
        <f>('Transferencias Municipales '!C160/1.72)</f>
        <v>3683484.8837209302</v>
      </c>
      <c r="D160" s="13">
        <f>('Transferencias Municipales '!D160/2.26)</f>
        <v>12732779.203539824</v>
      </c>
      <c r="E160" s="13">
        <f t="shared" si="4"/>
        <v>16416264.087260755</v>
      </c>
    </row>
    <row r="161" spans="1:5" x14ac:dyDescent="0.25">
      <c r="A161"/>
      <c r="B161" s="12" t="s">
        <v>152</v>
      </c>
      <c r="C161" s="13">
        <f>('Transferencias Municipales '!C161/1.72)</f>
        <v>3443021.5116279069</v>
      </c>
      <c r="D161" s="13">
        <f>('Transferencias Municipales '!D161/2.26)</f>
        <v>8153583.6283185845</v>
      </c>
      <c r="E161" s="13">
        <f t="shared" si="4"/>
        <v>11596605.139946491</v>
      </c>
    </row>
    <row r="162" spans="1:5" x14ac:dyDescent="0.25">
      <c r="A162"/>
      <c r="B162" s="12" t="s">
        <v>153</v>
      </c>
      <c r="C162" s="13">
        <f>('Transferencias Municipales '!C162/1.72)</f>
        <v>2279241.8604651163</v>
      </c>
      <c r="D162" s="13">
        <f>('Transferencias Municipales '!D162/2.26)</f>
        <v>7796609.7345132753</v>
      </c>
      <c r="E162" s="13">
        <f t="shared" si="4"/>
        <v>10075851.594978392</v>
      </c>
    </row>
    <row r="163" spans="1:5" x14ac:dyDescent="0.25">
      <c r="A163"/>
      <c r="B163" s="12" t="s">
        <v>154</v>
      </c>
      <c r="C163" s="13">
        <f>('Transferencias Municipales '!C163/1.72)</f>
        <v>3621340.1162790698</v>
      </c>
      <c r="D163" s="13">
        <f>('Transferencias Municipales '!D163/2.26)</f>
        <v>6803548.2300884966</v>
      </c>
      <c r="E163" s="13">
        <f t="shared" si="4"/>
        <v>10424888.346367566</v>
      </c>
    </row>
    <row r="164" spans="1:5" x14ac:dyDescent="0.25">
      <c r="A164"/>
      <c r="B164" s="12" t="s">
        <v>155</v>
      </c>
      <c r="C164" s="13">
        <f>('Transferencias Municipales '!C164/1.72)</f>
        <v>3381612.2093023257</v>
      </c>
      <c r="D164" s="13">
        <f>('Transferencias Municipales '!D164/2.26)</f>
        <v>7162493.8053097352</v>
      </c>
      <c r="E164" s="13">
        <f t="shared" si="4"/>
        <v>10544106.01461206</v>
      </c>
    </row>
    <row r="165" spans="1:5" x14ac:dyDescent="0.25">
      <c r="A165"/>
      <c r="B165" s="12" t="s">
        <v>156</v>
      </c>
      <c r="C165" s="13">
        <f>('Transferencias Municipales '!C165/1.72)</f>
        <v>3250223.2558139535</v>
      </c>
      <c r="D165" s="13">
        <f>('Transferencias Municipales '!D165/2.26)</f>
        <v>11357129.203539824</v>
      </c>
      <c r="E165" s="13">
        <f t="shared" si="4"/>
        <v>14607352.459353779</v>
      </c>
    </row>
    <row r="166" spans="1:5" x14ac:dyDescent="0.25">
      <c r="A166"/>
      <c r="B166" s="12" t="s">
        <v>157</v>
      </c>
      <c r="C166" s="13">
        <f>('Transferencias Municipales '!C166/1.72)</f>
        <v>2435567.4418604653</v>
      </c>
      <c r="D166" s="13">
        <f>('Transferencias Municipales '!D166/2.26)</f>
        <v>7987065.4867256647</v>
      </c>
      <c r="E166" s="13">
        <f t="shared" si="4"/>
        <v>10422632.928586129</v>
      </c>
    </row>
    <row r="167" spans="1:5" x14ac:dyDescent="0.25">
      <c r="A167"/>
      <c r="B167" s="12" t="s">
        <v>150</v>
      </c>
      <c r="C167" s="13">
        <f>('Transferencias Municipales '!C167/1.72)</f>
        <v>5799413.3720930237</v>
      </c>
      <c r="D167" s="13">
        <f>('Transferencias Municipales '!D167/2.26)</f>
        <v>22718677.876106195</v>
      </c>
      <c r="E167" s="13">
        <f t="shared" ref="E167:E198" si="5">SUM(C167,D167)</f>
        <v>28518091.248199217</v>
      </c>
    </row>
    <row r="168" spans="1:5" x14ac:dyDescent="0.25">
      <c r="A168"/>
      <c r="B168" s="12" t="s">
        <v>158</v>
      </c>
      <c r="C168" s="13">
        <f>('Transferencias Municipales '!C168/1.72)</f>
        <v>3237692.4418604653</v>
      </c>
      <c r="D168" s="13">
        <f>('Transferencias Municipales '!D168/2.26)</f>
        <v>10877526.548672568</v>
      </c>
      <c r="E168" s="13">
        <f t="shared" si="5"/>
        <v>14115218.990533033</v>
      </c>
    </row>
    <row r="169" spans="1:5" x14ac:dyDescent="0.25">
      <c r="A169"/>
      <c r="B169" s="12" t="s">
        <v>159</v>
      </c>
      <c r="C169" s="13">
        <f>('Transferencias Municipales '!C169/1.72)</f>
        <v>3004361.6279069767</v>
      </c>
      <c r="D169" s="13">
        <f>('Transferencias Municipales '!D169/2.26)</f>
        <v>9632967.6991150454</v>
      </c>
      <c r="E169" s="13">
        <f t="shared" si="5"/>
        <v>12637329.327022022</v>
      </c>
    </row>
    <row r="170" spans="1:5" x14ac:dyDescent="0.25">
      <c r="A170" s="2" t="s">
        <v>160</v>
      </c>
      <c r="B170" s="2"/>
      <c r="C170" s="11">
        <f>('Transferencias Municipales '!C170/1.72)</f>
        <v>19646164.534883723</v>
      </c>
      <c r="D170" s="11">
        <f>('Transferencias Municipales '!D170/2.26)</f>
        <v>65196932.300884962</v>
      </c>
      <c r="E170" s="11">
        <f t="shared" si="5"/>
        <v>84843096.835768685</v>
      </c>
    </row>
    <row r="171" spans="1:5" x14ac:dyDescent="0.25">
      <c r="A171"/>
      <c r="B171" s="12" t="s">
        <v>161</v>
      </c>
      <c r="C171" s="13">
        <f>('Transferencias Municipales '!C171/1.72)</f>
        <v>2265633.1395348837</v>
      </c>
      <c r="D171" s="13">
        <f>('Transferencias Municipales '!D171/2.26)</f>
        <v>7297628.7610619478</v>
      </c>
      <c r="E171" s="13">
        <f t="shared" si="5"/>
        <v>9563261.900596831</v>
      </c>
    </row>
    <row r="172" spans="1:5" x14ac:dyDescent="0.25">
      <c r="A172"/>
      <c r="B172" s="12" t="s">
        <v>162</v>
      </c>
      <c r="C172" s="13">
        <f>('Transferencias Municipales '!C172/1.72)</f>
        <v>2294126.1627906975</v>
      </c>
      <c r="D172" s="13">
        <f>('Transferencias Municipales '!D172/2.26)</f>
        <v>8158575.6637168145</v>
      </c>
      <c r="E172" s="13">
        <f t="shared" si="5"/>
        <v>10452701.826507512</v>
      </c>
    </row>
    <row r="173" spans="1:5" x14ac:dyDescent="0.25">
      <c r="A173"/>
      <c r="B173" s="12" t="s">
        <v>163</v>
      </c>
      <c r="C173" s="13">
        <f>('Transferencias Municipales '!C173/1.72)</f>
        <v>2707606.3953488371</v>
      </c>
      <c r="D173" s="13">
        <f>('Transferencias Municipales '!D173/2.26)</f>
        <v>9455988.4955752213</v>
      </c>
      <c r="E173" s="13">
        <f t="shared" si="5"/>
        <v>12163594.890924059</v>
      </c>
    </row>
    <row r="174" spans="1:5" x14ac:dyDescent="0.25">
      <c r="A174"/>
      <c r="B174" s="12" t="s">
        <v>164</v>
      </c>
      <c r="C174" s="13">
        <f>('Transferencias Municipales '!C174/1.72)</f>
        <v>5798744.1860465119</v>
      </c>
      <c r="D174" s="13">
        <f>('Transferencias Municipales '!D174/2.26)</f>
        <v>22144852.654867258</v>
      </c>
      <c r="E174" s="13">
        <f t="shared" si="5"/>
        <v>27943596.840913769</v>
      </c>
    </row>
    <row r="175" spans="1:5" x14ac:dyDescent="0.25">
      <c r="A175"/>
      <c r="B175" s="12" t="s">
        <v>165</v>
      </c>
      <c r="C175" s="13">
        <f>('Transferencias Municipales '!C175/1.72)</f>
        <v>2995113.9534883723</v>
      </c>
      <c r="D175" s="13">
        <f>('Transferencias Municipales '!D175/2.26)</f>
        <v>11318130.088495577</v>
      </c>
      <c r="E175" s="13">
        <f t="shared" si="5"/>
        <v>14313244.041983949</v>
      </c>
    </row>
    <row r="176" spans="1:5" x14ac:dyDescent="0.25">
      <c r="A176"/>
      <c r="B176" s="12" t="s">
        <v>166</v>
      </c>
      <c r="C176" s="13">
        <f>('Transferencias Municipales '!C176/1.72)</f>
        <v>3584940.6976744188</v>
      </c>
      <c r="D176" s="13">
        <f>('Transferencias Municipales '!D176/2.26)</f>
        <v>6821756.637168142</v>
      </c>
      <c r="E176" s="13">
        <f t="shared" si="5"/>
        <v>10406697.334842561</v>
      </c>
    </row>
    <row r="177" spans="1:5" x14ac:dyDescent="0.25">
      <c r="A177" s="1" t="s">
        <v>167</v>
      </c>
      <c r="B177" s="1"/>
      <c r="C177" s="14">
        <f>SUM(C7:C176)</f>
        <v>1208865284.8837209</v>
      </c>
      <c r="D177" s="14">
        <f>SUM(D7:D176)</f>
        <v>4297013446.0177011</v>
      </c>
      <c r="E177" s="14">
        <f t="shared" si="5"/>
        <v>5505878730.9014225</v>
      </c>
    </row>
    <row r="178" spans="1:5" ht="6.75" customHeight="1" x14ac:dyDescent="0.25">
      <c r="A178"/>
    </row>
    <row r="179" spans="1:5" x14ac:dyDescent="0.25">
      <c r="A179" s="6" t="s">
        <v>168</v>
      </c>
    </row>
    <row r="180" spans="1:5" x14ac:dyDescent="0.25">
      <c r="A180" s="6" t="s">
        <v>169</v>
      </c>
    </row>
  </sheetData>
  <mergeCells count="19">
    <mergeCell ref="A146:B146"/>
    <mergeCell ref="A159:B159"/>
    <mergeCell ref="A170:B170"/>
    <mergeCell ref="A177:B177"/>
    <mergeCell ref="A90:B90"/>
    <mergeCell ref="A100:B100"/>
    <mergeCell ref="A110:B110"/>
    <mergeCell ref="A124:B124"/>
    <mergeCell ref="A137:B137"/>
    <mergeCell ref="A48:B48"/>
    <mergeCell ref="A55:B55"/>
    <mergeCell ref="A60:B60"/>
    <mergeCell ref="A69:B69"/>
    <mergeCell ref="A80:B80"/>
    <mergeCell ref="A5:B5"/>
    <mergeCell ref="A7:B7"/>
    <mergeCell ref="A14:B14"/>
    <mergeCell ref="A23:B23"/>
    <mergeCell ref="A37:B37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180"/>
  <sheetViews>
    <sheetView showGridLines="0" zoomScaleNormal="100" workbookViewId="0">
      <selection activeCell="F185" sqref="F185"/>
    </sheetView>
  </sheetViews>
  <sheetFormatPr baseColWidth="10" defaultColWidth="9.140625" defaultRowHeight="15" x14ac:dyDescent="0.25"/>
  <cols>
    <col min="1" max="1" width="2" style="4"/>
    <col min="2" max="2" width="43.85546875" style="4"/>
    <col min="3" max="5" width="22.42578125" style="4"/>
    <col min="6" max="1025" width="11.42578125" style="4"/>
  </cols>
  <sheetData>
    <row r="1" spans="1:5" x14ac:dyDescent="0.25">
      <c r="A1" s="5" t="s">
        <v>0</v>
      </c>
      <c r="B1" s="6"/>
      <c r="C1" s="7"/>
      <c r="D1" s="7"/>
      <c r="E1" s="7"/>
    </row>
    <row r="2" spans="1:5" x14ac:dyDescent="0.25">
      <c r="A2" s="5" t="s">
        <v>1</v>
      </c>
      <c r="B2" s="7"/>
      <c r="C2" s="7"/>
      <c r="D2" s="7"/>
      <c r="E2" s="7"/>
    </row>
    <row r="3" spans="1:5" x14ac:dyDescent="0.25">
      <c r="A3" s="9" t="s">
        <v>171</v>
      </c>
      <c r="B3" s="7"/>
      <c r="C3" s="7"/>
      <c r="D3" s="7"/>
      <c r="E3" s="7"/>
    </row>
    <row r="4" spans="1:5" x14ac:dyDescent="0.25">
      <c r="A4" s="6"/>
      <c r="B4" s="7"/>
      <c r="C4" s="7"/>
      <c r="D4" s="7"/>
      <c r="E4" s="7"/>
    </row>
    <row r="5" spans="1:5" ht="28.35" customHeight="1" x14ac:dyDescent="0.25">
      <c r="A5" s="3" t="s">
        <v>3</v>
      </c>
      <c r="B5" s="3"/>
      <c r="C5" s="10" t="s">
        <v>4</v>
      </c>
      <c r="D5" s="10" t="s">
        <v>5</v>
      </c>
      <c r="E5" s="10" t="s">
        <v>6</v>
      </c>
    </row>
    <row r="6" spans="1:5" ht="6.75" customHeight="1" x14ac:dyDescent="0.25">
      <c r="A6" s="8"/>
      <c r="B6" s="8"/>
      <c r="C6" s="8"/>
      <c r="D6" s="8"/>
      <c r="E6" s="8"/>
    </row>
    <row r="7" spans="1:5" x14ac:dyDescent="0.25">
      <c r="A7" s="2" t="s">
        <v>7</v>
      </c>
      <c r="B7" s="2"/>
      <c r="C7" s="11">
        <f>('Transferencias Municipales '!C7/28.6)</f>
        <v>1401714.0559440558</v>
      </c>
      <c r="D7" s="11">
        <f>('Transferencias Municipales '!D7/28.6)</f>
        <v>5545261.6783216782</v>
      </c>
      <c r="E7" s="11">
        <f>('Transferencias Municipales '!E7/28.6)</f>
        <v>6946975.7342657335</v>
      </c>
    </row>
    <row r="8" spans="1:5" x14ac:dyDescent="0.25">
      <c r="A8"/>
      <c r="B8" s="12" t="s">
        <v>8</v>
      </c>
      <c r="C8" s="13">
        <f>('Transferencias Municipales '!C8/28.6)</f>
        <v>206454.51048951049</v>
      </c>
      <c r="D8" s="13">
        <f>('Transferencias Municipales '!D8/28.6)</f>
        <v>555283.25174825173</v>
      </c>
      <c r="E8" s="13">
        <f>('Transferencias Municipales '!E8/28.6)</f>
        <v>761737.76223776222</v>
      </c>
    </row>
    <row r="9" spans="1:5" x14ac:dyDescent="0.25">
      <c r="A9"/>
      <c r="B9" s="12" t="s">
        <v>7</v>
      </c>
      <c r="C9" s="13">
        <f>('Transferencias Municipales '!C9/28.6)</f>
        <v>347424.51048951049</v>
      </c>
      <c r="D9" s="13">
        <f>('Transferencias Municipales '!D9/28.6)</f>
        <v>1844466.5034965035</v>
      </c>
      <c r="E9" s="13">
        <f>('Transferencias Municipales '!E9/28.6)</f>
        <v>2191891.0139860138</v>
      </c>
    </row>
    <row r="10" spans="1:5" x14ac:dyDescent="0.25">
      <c r="A10"/>
      <c r="B10" s="12" t="s">
        <v>9</v>
      </c>
      <c r="C10" s="13">
        <f>('Transferencias Municipales '!C10/28.6)</f>
        <v>170037.16783216782</v>
      </c>
      <c r="D10" s="13">
        <f>('Transferencias Municipales '!D10/28.6)</f>
        <v>916206.25874125864</v>
      </c>
      <c r="E10" s="13">
        <f>('Transferencias Municipales '!E10/28.6)</f>
        <v>1086243.4265734265</v>
      </c>
    </row>
    <row r="11" spans="1:5" x14ac:dyDescent="0.25">
      <c r="A11"/>
      <c r="B11" s="12" t="s">
        <v>10</v>
      </c>
      <c r="C11" s="13">
        <f>('Transferencias Municipales '!C11/28.6)</f>
        <v>238916.50349650349</v>
      </c>
      <c r="D11" s="13">
        <f>('Transferencias Municipales '!D11/28.6)</f>
        <v>437266.50349650346</v>
      </c>
      <c r="E11" s="13">
        <f>('Transferencias Municipales '!E11/28.6)</f>
        <v>676183.00699300691</v>
      </c>
    </row>
    <row r="12" spans="1:5" x14ac:dyDescent="0.25">
      <c r="A12"/>
      <c r="B12" s="12" t="s">
        <v>11</v>
      </c>
      <c r="C12" s="13">
        <f>('Transferencias Municipales '!C12/28.6)</f>
        <v>201874.23076923075</v>
      </c>
      <c r="D12" s="13">
        <f>('Transferencias Municipales '!D12/28.6)</f>
        <v>969958.60139860131</v>
      </c>
      <c r="E12" s="13">
        <f>('Transferencias Municipales '!E12/28.6)</f>
        <v>1171832.8321678322</v>
      </c>
    </row>
    <row r="13" spans="1:5" x14ac:dyDescent="0.25">
      <c r="A13"/>
      <c r="B13" s="12" t="s">
        <v>12</v>
      </c>
      <c r="C13" s="13">
        <f>('Transferencias Municipales '!C13/28.6)</f>
        <v>237007.13286713287</v>
      </c>
      <c r="D13" s="13">
        <f>('Transferencias Municipales '!D13/28.6)</f>
        <v>822080.55944055936</v>
      </c>
      <c r="E13" s="13">
        <f>('Transferencias Municipales '!E13/28.6)</f>
        <v>1059087.6923076923</v>
      </c>
    </row>
    <row r="14" spans="1:5" x14ac:dyDescent="0.25">
      <c r="A14" s="2" t="s">
        <v>13</v>
      </c>
      <c r="B14" s="2"/>
      <c r="C14" s="11">
        <f>('Transferencias Municipales '!C14/28.6)</f>
        <v>1988645.2097902098</v>
      </c>
      <c r="D14" s="11">
        <f>('Transferencias Municipales '!D14/28.6)</f>
        <v>6622833.7412587414</v>
      </c>
      <c r="E14" s="11">
        <f>('Transferencias Municipales '!E14/28.6)</f>
        <v>8611478.9510489497</v>
      </c>
    </row>
    <row r="15" spans="1:5" x14ac:dyDescent="0.25">
      <c r="A15"/>
      <c r="B15" s="12" t="s">
        <v>14</v>
      </c>
      <c r="C15" s="13">
        <f>('Transferencias Municipales '!C15/28.6)</f>
        <v>194592.41258741257</v>
      </c>
      <c r="D15" s="13">
        <f>('Transferencias Municipales '!D15/28.6)</f>
        <v>943748.25174825173</v>
      </c>
      <c r="E15" s="13">
        <f>('Transferencias Municipales '!E15/28.6)</f>
        <v>1138340.6643356644</v>
      </c>
    </row>
    <row r="16" spans="1:5" x14ac:dyDescent="0.25">
      <c r="A16"/>
      <c r="B16" s="12" t="s">
        <v>15</v>
      </c>
      <c r="C16" s="13">
        <f>('Transferencias Municipales '!C16/28.6)</f>
        <v>360364.93006993004</v>
      </c>
      <c r="D16" s="13">
        <f>('Transferencias Municipales '!D16/28.6)</f>
        <v>1745138.0769230768</v>
      </c>
      <c r="E16" s="13">
        <f>('Transferencias Municipales '!E16/28.6)</f>
        <v>2105503.0069930069</v>
      </c>
    </row>
    <row r="17" spans="1:5" x14ac:dyDescent="0.25">
      <c r="A17"/>
      <c r="B17" s="12" t="s">
        <v>16</v>
      </c>
      <c r="C17" s="13">
        <f>('Transferencias Municipales '!C17/28.6)</f>
        <v>197032.55244755244</v>
      </c>
      <c r="D17" s="13">
        <f>('Transferencias Municipales '!D17/28.6)</f>
        <v>501777.93706293701</v>
      </c>
      <c r="E17" s="13">
        <f>('Transferencias Municipales '!E17/28.6)</f>
        <v>698810.48951048951</v>
      </c>
    </row>
    <row r="18" spans="1:5" x14ac:dyDescent="0.25">
      <c r="A18"/>
      <c r="B18" s="12" t="s">
        <v>17</v>
      </c>
      <c r="C18" s="13">
        <f>('Transferencias Municipales '!C18/28.6)</f>
        <v>256857.76223776222</v>
      </c>
      <c r="D18" s="13">
        <f>('Transferencias Municipales '!D18/28.6)</f>
        <v>1522912.9370629371</v>
      </c>
      <c r="E18" s="13">
        <f>('Transferencias Municipales '!E18/28.6)</f>
        <v>1779770.6993006992</v>
      </c>
    </row>
    <row r="19" spans="1:5" x14ac:dyDescent="0.25">
      <c r="A19"/>
      <c r="B19" s="12" t="s">
        <v>18</v>
      </c>
      <c r="C19" s="13">
        <f>('Transferencias Municipales '!C19/28.6)</f>
        <v>249557.72727272726</v>
      </c>
      <c r="D19" s="13">
        <f>('Transferencias Municipales '!D19/28.6)</f>
        <v>436230.62937062932</v>
      </c>
      <c r="E19" s="13">
        <f>('Transferencias Municipales '!E19/28.6)</f>
        <v>685788.35664335662</v>
      </c>
    </row>
    <row r="20" spans="1:5" x14ac:dyDescent="0.25">
      <c r="A20"/>
      <c r="B20" s="12" t="s">
        <v>19</v>
      </c>
      <c r="C20" s="13">
        <f>('Transferencias Municipales '!C20/28.6)</f>
        <v>257850.69930069929</v>
      </c>
      <c r="D20" s="13">
        <f>('Transferencias Municipales '!D20/28.6)</f>
        <v>439528.32167832163</v>
      </c>
      <c r="E20" s="13">
        <f>('Transferencias Municipales '!E20/28.6)</f>
        <v>697379.02097902098</v>
      </c>
    </row>
    <row r="21" spans="1:5" x14ac:dyDescent="0.25">
      <c r="A21"/>
      <c r="B21" s="12" t="s">
        <v>20</v>
      </c>
      <c r="C21" s="13">
        <f>('Transferencias Municipales '!C21/28.6)</f>
        <v>232255.03496503495</v>
      </c>
      <c r="D21" s="13">
        <f>('Transferencias Municipales '!D21/28.6)</f>
        <v>652500.62937062932</v>
      </c>
      <c r="E21" s="13">
        <f>('Transferencias Municipales '!E21/28.6)</f>
        <v>884755.66433566425</v>
      </c>
    </row>
    <row r="22" spans="1:5" x14ac:dyDescent="0.25">
      <c r="A22"/>
      <c r="B22" s="12" t="s">
        <v>21</v>
      </c>
      <c r="C22" s="13">
        <f>('Transferencias Municipales '!C22/28.6)</f>
        <v>240134.09090909088</v>
      </c>
      <c r="D22" s="13">
        <f>('Transferencias Municipales '!D22/28.6)</f>
        <v>380996.95804195805</v>
      </c>
      <c r="E22" s="13">
        <f>('Transferencias Municipales '!E22/28.6)</f>
        <v>621131.04895104887</v>
      </c>
    </row>
    <row r="23" spans="1:5" x14ac:dyDescent="0.25">
      <c r="A23" s="2" t="s">
        <v>22</v>
      </c>
      <c r="B23" s="2"/>
      <c r="C23" s="11">
        <f>('Transferencias Municipales '!C23/28.6)</f>
        <v>3210413.7762237759</v>
      </c>
      <c r="D23" s="11">
        <f>('Transferencias Municipales '!D23/28.6)</f>
        <v>12617870.944055943</v>
      </c>
      <c r="E23" s="11">
        <f>('Transferencias Municipales '!E23/28.6)</f>
        <v>15828284.72027972</v>
      </c>
    </row>
    <row r="24" spans="1:5" x14ac:dyDescent="0.25">
      <c r="A24"/>
      <c r="B24" s="12" t="s">
        <v>23</v>
      </c>
      <c r="C24" s="13">
        <f>('Transferencias Municipales '!C24/28.6)</f>
        <v>204136.85314685313</v>
      </c>
      <c r="D24" s="13">
        <f>('Transferencias Municipales '!D24/28.6)</f>
        <v>502819.23076923075</v>
      </c>
      <c r="E24" s="13">
        <f>('Transferencias Municipales '!E24/28.6)</f>
        <v>706956.08391608391</v>
      </c>
    </row>
    <row r="25" spans="1:5" x14ac:dyDescent="0.25">
      <c r="A25"/>
      <c r="B25" s="12" t="s">
        <v>24</v>
      </c>
      <c r="C25" s="13">
        <f>('Transferencias Municipales '!C25/28.6)</f>
        <v>265179.37062937062</v>
      </c>
      <c r="D25" s="13">
        <f>('Transferencias Municipales '!D25/28.6)</f>
        <v>461541.36363636359</v>
      </c>
      <c r="E25" s="13">
        <f>('Transferencias Municipales '!E25/28.6)</f>
        <v>726720.73426573421</v>
      </c>
    </row>
    <row r="26" spans="1:5" x14ac:dyDescent="0.25">
      <c r="A26"/>
      <c r="B26" s="12" t="s">
        <v>25</v>
      </c>
      <c r="C26" s="13">
        <f>('Transferencias Municipales '!C26/28.6)</f>
        <v>275569.58041958039</v>
      </c>
      <c r="D26" s="13">
        <f>('Transferencias Municipales '!D26/28.6)</f>
        <v>450165</v>
      </c>
      <c r="E26" s="13">
        <f>('Transferencias Municipales '!E26/28.6)</f>
        <v>725734.58041958034</v>
      </c>
    </row>
    <row r="27" spans="1:5" x14ac:dyDescent="0.25">
      <c r="A27"/>
      <c r="B27" s="12" t="s">
        <v>26</v>
      </c>
      <c r="C27" s="13">
        <f>('Transferencias Municipales '!C27/28.6)</f>
        <v>284926.88811188808</v>
      </c>
      <c r="D27" s="13">
        <f>('Transferencias Municipales '!D27/28.6)</f>
        <v>469622.09790209786</v>
      </c>
      <c r="E27" s="13">
        <f>('Transferencias Municipales '!E27/28.6)</f>
        <v>754548.98601398594</v>
      </c>
    </row>
    <row r="28" spans="1:5" x14ac:dyDescent="0.25">
      <c r="A28"/>
      <c r="B28" s="12" t="s">
        <v>27</v>
      </c>
      <c r="C28" s="13">
        <f>('Transferencias Municipales '!C28/28.6)</f>
        <v>300800.20979020977</v>
      </c>
      <c r="D28" s="13">
        <f>('Transferencias Municipales '!D28/28.6)</f>
        <v>1581081.8181818181</v>
      </c>
      <c r="E28" s="13">
        <f>('Transferencias Municipales '!E28/28.6)</f>
        <v>1881882.0279720279</v>
      </c>
    </row>
    <row r="29" spans="1:5" x14ac:dyDescent="0.25">
      <c r="A29"/>
      <c r="B29" s="12" t="s">
        <v>28</v>
      </c>
      <c r="C29" s="13">
        <f>('Transferencias Municipales '!C29/28.6)</f>
        <v>175586.85314685313</v>
      </c>
      <c r="D29" s="13">
        <f>('Transferencias Municipales '!D29/28.6)</f>
        <v>784911.92307692301</v>
      </c>
      <c r="E29" s="13">
        <f>('Transferencias Municipales '!E29/28.6)</f>
        <v>960498.77622377616</v>
      </c>
    </row>
    <row r="30" spans="1:5" x14ac:dyDescent="0.25">
      <c r="A30"/>
      <c r="B30" s="12" t="s">
        <v>29</v>
      </c>
      <c r="C30" s="13">
        <f>('Transferencias Municipales '!C30/28.6)</f>
        <v>209496.78321678319</v>
      </c>
      <c r="D30" s="13">
        <f>('Transferencias Municipales '!D30/28.6)</f>
        <v>1008448.4265734266</v>
      </c>
      <c r="E30" s="13">
        <f>('Transferencias Municipales '!E30/28.6)</f>
        <v>1217945.2097902098</v>
      </c>
    </row>
    <row r="31" spans="1:5" x14ac:dyDescent="0.25">
      <c r="A31"/>
      <c r="B31" s="12" t="s">
        <v>30</v>
      </c>
      <c r="C31" s="13">
        <f>('Transferencias Municipales '!C31/28.6)</f>
        <v>186020.3846153846</v>
      </c>
      <c r="D31" s="13">
        <f>('Transferencias Municipales '!D31/28.6)</f>
        <v>903617.55244755244</v>
      </c>
      <c r="E31" s="13">
        <f>('Transferencias Municipales '!E31/28.6)</f>
        <v>1089637.9370629371</v>
      </c>
    </row>
    <row r="32" spans="1:5" x14ac:dyDescent="0.25">
      <c r="A32"/>
      <c r="B32" s="12" t="s">
        <v>22</v>
      </c>
      <c r="C32" s="13">
        <f>('Transferencias Municipales '!C32/28.6)</f>
        <v>517395.48951048951</v>
      </c>
      <c r="D32" s="13">
        <f>('Transferencias Municipales '!D32/28.6)</f>
        <v>3024390.8041958041</v>
      </c>
      <c r="E32" s="13">
        <f>('Transferencias Municipales '!E32/28.6)</f>
        <v>3541786.2937062937</v>
      </c>
    </row>
    <row r="33" spans="1:5" x14ac:dyDescent="0.25">
      <c r="A33"/>
      <c r="B33" s="12" t="s">
        <v>31</v>
      </c>
      <c r="C33" s="13">
        <f>('Transferencias Municipales '!C33/28.6)</f>
        <v>184193.32167832166</v>
      </c>
      <c r="D33" s="13">
        <f>('Transferencias Municipales '!D33/28.6)</f>
        <v>516732.51748251746</v>
      </c>
      <c r="E33" s="13">
        <f>('Transferencias Municipales '!E33/28.6)</f>
        <v>700925.8391608391</v>
      </c>
    </row>
    <row r="34" spans="1:5" x14ac:dyDescent="0.25">
      <c r="A34"/>
      <c r="B34" s="12" t="s">
        <v>32</v>
      </c>
      <c r="C34" s="13">
        <f>('Transferencias Municipales '!C34/28.6)</f>
        <v>168387.5874125874</v>
      </c>
      <c r="D34" s="13">
        <f>('Transferencias Municipales '!D34/28.6)</f>
        <v>767135.69930069929</v>
      </c>
      <c r="E34" s="13">
        <f>('Transferencias Municipales '!E34/28.6)</f>
        <v>935523.28671328665</v>
      </c>
    </row>
    <row r="35" spans="1:5" x14ac:dyDescent="0.25">
      <c r="A35"/>
      <c r="B35" s="12" t="s">
        <v>33</v>
      </c>
      <c r="C35" s="13">
        <f>('Transferencias Municipales '!C35/28.6)</f>
        <v>271195.69930069929</v>
      </c>
      <c r="D35" s="13">
        <f>('Transferencias Municipales '!D35/28.6)</f>
        <v>1380151.0139860138</v>
      </c>
      <c r="E35" s="13">
        <f>('Transferencias Municipales '!E35/28.6)</f>
        <v>1651346.7132867132</v>
      </c>
    </row>
    <row r="36" spans="1:5" x14ac:dyDescent="0.25">
      <c r="A36"/>
      <c r="B36" s="12" t="s">
        <v>34</v>
      </c>
      <c r="C36" s="13">
        <f>('Transferencias Municipales '!C36/28.6)</f>
        <v>167524.75524475524</v>
      </c>
      <c r="D36" s="13">
        <f>('Transferencias Municipales '!D36/28.6)</f>
        <v>767253.49650349643</v>
      </c>
      <c r="E36" s="13">
        <f>('Transferencias Municipales '!E36/28.6)</f>
        <v>934778.25174825173</v>
      </c>
    </row>
    <row r="37" spans="1:5" x14ac:dyDescent="0.25">
      <c r="A37" s="2" t="s">
        <v>35</v>
      </c>
      <c r="B37" s="2"/>
      <c r="C37" s="11">
        <f>('Transferencias Municipales '!C37/28.6)</f>
        <v>1870804.3006993006</v>
      </c>
      <c r="D37" s="11">
        <f>('Transferencias Municipales '!D37/28.6)</f>
        <v>7926882.5524475519</v>
      </c>
      <c r="E37" s="11">
        <f>('Transferencias Municipales '!E37/28.6)</f>
        <v>9797686.8531468529</v>
      </c>
    </row>
    <row r="38" spans="1:5" x14ac:dyDescent="0.25">
      <c r="A38"/>
      <c r="B38" s="12" t="s">
        <v>36</v>
      </c>
      <c r="C38" s="13">
        <f>('Transferencias Municipales '!C38/28.6)</f>
        <v>215166.22377622378</v>
      </c>
      <c r="D38" s="13">
        <f>('Transferencias Municipales '!D38/28.6)</f>
        <v>658756.01398601395</v>
      </c>
      <c r="E38" s="13">
        <f>('Transferencias Municipales '!E38/28.6)</f>
        <v>873922.23776223767</v>
      </c>
    </row>
    <row r="39" spans="1:5" x14ac:dyDescent="0.25">
      <c r="A39"/>
      <c r="B39" s="12" t="s">
        <v>37</v>
      </c>
      <c r="C39" s="13">
        <f>('Transferencias Municipales '!C39/28.6)</f>
        <v>220906.78321678319</v>
      </c>
      <c r="D39" s="13">
        <f>('Transferencias Municipales '!D39/28.6)</f>
        <v>557746.92307692301</v>
      </c>
      <c r="E39" s="13">
        <f>('Transferencias Municipales '!E39/28.6)</f>
        <v>778653.7062937062</v>
      </c>
    </row>
    <row r="40" spans="1:5" x14ac:dyDescent="0.25">
      <c r="A40"/>
      <c r="B40" s="12" t="s">
        <v>38</v>
      </c>
      <c r="C40" s="13">
        <f>('Transferencias Municipales '!C40/28.6)</f>
        <v>363194.58041958039</v>
      </c>
      <c r="D40" s="13">
        <f>('Transferencias Municipales '!D40/28.6)</f>
        <v>1930026.7832167831</v>
      </c>
      <c r="E40" s="13">
        <f>('Transferencias Municipales '!E40/28.6)</f>
        <v>2293221.3636363633</v>
      </c>
    </row>
    <row r="41" spans="1:5" x14ac:dyDescent="0.25">
      <c r="A41"/>
      <c r="B41" s="12" t="s">
        <v>39</v>
      </c>
      <c r="C41" s="13">
        <f>('Transferencias Municipales '!C41/28.6)</f>
        <v>157039.89510489508</v>
      </c>
      <c r="D41" s="13">
        <f>('Transferencias Municipales '!D41/28.6)</f>
        <v>705595.87412587414</v>
      </c>
      <c r="E41" s="13">
        <f>('Transferencias Municipales '!E41/28.6)</f>
        <v>862635.76923076913</v>
      </c>
    </row>
    <row r="42" spans="1:5" x14ac:dyDescent="0.25">
      <c r="A42"/>
      <c r="B42" s="12" t="s">
        <v>40</v>
      </c>
      <c r="C42" s="13">
        <f>('Transferencias Municipales '!C42/28.6)</f>
        <v>142805.83916083915</v>
      </c>
      <c r="D42" s="13">
        <f>('Transferencias Municipales '!D42/28.6)</f>
        <v>619302.44755244756</v>
      </c>
      <c r="E42" s="13">
        <f>('Transferencias Municipales '!E42/28.6)</f>
        <v>762108.28671328665</v>
      </c>
    </row>
    <row r="43" spans="1:5" x14ac:dyDescent="0.25">
      <c r="A43"/>
      <c r="B43" s="12" t="s">
        <v>41</v>
      </c>
      <c r="C43" s="13">
        <f>('Transferencias Municipales '!C43/28.6)</f>
        <v>168045.27972027971</v>
      </c>
      <c r="D43" s="13">
        <f>('Transferencias Municipales '!D43/28.6)</f>
        <v>804449.37062937056</v>
      </c>
      <c r="E43" s="13">
        <f>('Transferencias Municipales '!E43/28.6)</f>
        <v>972494.6503496503</v>
      </c>
    </row>
    <row r="44" spans="1:5" x14ac:dyDescent="0.25">
      <c r="A44"/>
      <c r="B44" s="12" t="s">
        <v>42</v>
      </c>
      <c r="C44" s="13">
        <f>('Transferencias Municipales '!C44/28.6)</f>
        <v>143101.08391608391</v>
      </c>
      <c r="D44" s="13">
        <f>('Transferencias Municipales '!D44/28.6)</f>
        <v>616470.17482517485</v>
      </c>
      <c r="E44" s="13">
        <f>('Transferencias Municipales '!E44/28.6)</f>
        <v>759571.25874125876</v>
      </c>
    </row>
    <row r="45" spans="1:5" x14ac:dyDescent="0.25">
      <c r="A45"/>
      <c r="B45" s="12" t="s">
        <v>43</v>
      </c>
      <c r="C45" s="13">
        <f>('Transferencias Municipales '!C45/28.6)</f>
        <v>158015.5944055944</v>
      </c>
      <c r="D45" s="13">
        <f>('Transferencias Municipales '!D45/28.6)</f>
        <v>734751.67832167831</v>
      </c>
      <c r="E45" s="13">
        <f>('Transferencias Municipales '!E45/28.6)</f>
        <v>892767.27272727271</v>
      </c>
    </row>
    <row r="46" spans="1:5" x14ac:dyDescent="0.25">
      <c r="A46"/>
      <c r="B46" s="12" t="s">
        <v>44</v>
      </c>
      <c r="C46" s="13">
        <f>('Transferencias Municipales '!C46/28.6)</f>
        <v>151283.18181818182</v>
      </c>
      <c r="D46" s="13">
        <f>('Transferencias Municipales '!D46/28.6)</f>
        <v>653371.53846153838</v>
      </c>
      <c r="E46" s="13">
        <f>('Transferencias Municipales '!E46/28.6)</f>
        <v>804654.72027972026</v>
      </c>
    </row>
    <row r="47" spans="1:5" x14ac:dyDescent="0.25">
      <c r="A47"/>
      <c r="B47" s="12" t="s">
        <v>45</v>
      </c>
      <c r="C47" s="13">
        <f>('Transferencias Municipales '!C47/28.6)</f>
        <v>151245.83916083915</v>
      </c>
      <c r="D47" s="13">
        <f>('Transferencias Municipales '!D47/28.6)</f>
        <v>646411.74825174827</v>
      </c>
      <c r="E47" s="13">
        <f>('Transferencias Municipales '!E47/28.6)</f>
        <v>797657.58741258737</v>
      </c>
    </row>
    <row r="48" spans="1:5" x14ac:dyDescent="0.25">
      <c r="A48" s="2" t="s">
        <v>46</v>
      </c>
      <c r="B48" s="2"/>
      <c r="C48" s="11">
        <f>('Transferencias Municipales '!C48/28.6)</f>
        <v>1532362.4475524474</v>
      </c>
      <c r="D48" s="11">
        <f>('Transferencias Municipales '!D48/28.6)</f>
        <v>6555827.2377622379</v>
      </c>
      <c r="E48" s="11">
        <f>('Transferencias Municipales '!E48/28.6)</f>
        <v>8088189.6853146851</v>
      </c>
    </row>
    <row r="49" spans="1:5" x14ac:dyDescent="0.25">
      <c r="A49"/>
      <c r="B49" s="12" t="s">
        <v>47</v>
      </c>
      <c r="C49" s="13">
        <f>('Transferencias Municipales '!C49/28.6)</f>
        <v>269394.30069930071</v>
      </c>
      <c r="D49" s="13">
        <f>('Transferencias Municipales '!D49/28.6)</f>
        <v>715083.88111888105</v>
      </c>
      <c r="E49" s="13">
        <f>('Transferencias Municipales '!E49/28.6)</f>
        <v>984478.18181818177</v>
      </c>
    </row>
    <row r="50" spans="1:5" x14ac:dyDescent="0.25">
      <c r="A50"/>
      <c r="B50" s="12" t="s">
        <v>48</v>
      </c>
      <c r="C50" s="13">
        <f>('Transferencias Municipales '!C50/28.6)</f>
        <v>205919.05594405593</v>
      </c>
      <c r="D50" s="13">
        <f>('Transferencias Municipales '!D50/28.6)</f>
        <v>945955</v>
      </c>
      <c r="E50" s="13">
        <f>('Transferencias Municipales '!E50/28.6)</f>
        <v>1151874.0559440558</v>
      </c>
    </row>
    <row r="51" spans="1:5" x14ac:dyDescent="0.25">
      <c r="A51"/>
      <c r="B51" s="12" t="s">
        <v>46</v>
      </c>
      <c r="C51" s="13">
        <f>('Transferencias Municipales '!C51/28.6)</f>
        <v>490723.60139860137</v>
      </c>
      <c r="D51" s="13">
        <f>('Transferencias Municipales '!D51/28.6)</f>
        <v>2975057.9720279719</v>
      </c>
      <c r="E51" s="13">
        <f>('Transferencias Municipales '!E51/28.6)</f>
        <v>3465781.5734265731</v>
      </c>
    </row>
    <row r="52" spans="1:5" x14ac:dyDescent="0.25">
      <c r="A52"/>
      <c r="B52" s="12" t="s">
        <v>49</v>
      </c>
      <c r="C52" s="13">
        <f>('Transferencias Municipales '!C52/28.6)</f>
        <v>235797.90209790209</v>
      </c>
      <c r="D52" s="13">
        <f>('Transferencias Municipales '!D52/28.6)</f>
        <v>635177.06293706293</v>
      </c>
      <c r="E52" s="13">
        <f>('Transferencias Municipales '!E52/28.6)</f>
        <v>870974.96503496496</v>
      </c>
    </row>
    <row r="53" spans="1:5" x14ac:dyDescent="0.25">
      <c r="A53"/>
      <c r="B53" s="12" t="s">
        <v>50</v>
      </c>
      <c r="C53" s="13">
        <f>('Transferencias Municipales '!C53/28.6)</f>
        <v>148386.71328671329</v>
      </c>
      <c r="D53" s="13">
        <f>('Transferencias Municipales '!D53/28.6)</f>
        <v>812363.35664335662</v>
      </c>
      <c r="E53" s="13">
        <f>('Transferencias Municipales '!E53/28.6)</f>
        <v>960750.06993006985</v>
      </c>
    </row>
    <row r="54" spans="1:5" x14ac:dyDescent="0.25">
      <c r="A54"/>
      <c r="B54" s="12" t="s">
        <v>51</v>
      </c>
      <c r="C54" s="13">
        <f>('Transferencias Municipales '!C54/28.6)</f>
        <v>182140.87412587411</v>
      </c>
      <c r="D54" s="13">
        <f>('Transferencias Municipales '!D54/28.6)</f>
        <v>472189.96503496502</v>
      </c>
      <c r="E54" s="13">
        <f>('Transferencias Municipales '!E54/28.6)</f>
        <v>654330.8391608391</v>
      </c>
    </row>
    <row r="55" spans="1:5" x14ac:dyDescent="0.25">
      <c r="A55" s="2" t="s">
        <v>52</v>
      </c>
      <c r="B55" s="2"/>
      <c r="C55" s="11">
        <f>('Transferencias Municipales '!C55/28.6)</f>
        <v>1061595.944055944</v>
      </c>
      <c r="D55" s="11">
        <f>('Transferencias Municipales '!D55/28.6)</f>
        <v>5190277.7972027967</v>
      </c>
      <c r="E55" s="11">
        <f>('Transferencias Municipales '!E55/28.6)</f>
        <v>6251873.7412587414</v>
      </c>
    </row>
    <row r="56" spans="1:5" x14ac:dyDescent="0.25">
      <c r="A56"/>
      <c r="B56" s="12" t="s">
        <v>53</v>
      </c>
      <c r="C56" s="13">
        <f>('Transferencias Municipales '!C56/28.6)</f>
        <v>195684.54545454544</v>
      </c>
      <c r="D56" s="13">
        <f>('Transferencias Municipales '!D56/28.6)</f>
        <v>487089.16083916079</v>
      </c>
      <c r="E56" s="13">
        <f>('Transferencias Municipales '!E56/28.6)</f>
        <v>682773.70629370632</v>
      </c>
    </row>
    <row r="57" spans="1:5" x14ac:dyDescent="0.25">
      <c r="A57"/>
      <c r="B57" s="12" t="s">
        <v>54</v>
      </c>
      <c r="C57" s="13">
        <f>('Transferencias Municipales '!C57/28.6)</f>
        <v>204674.1958041958</v>
      </c>
      <c r="D57" s="13">
        <f>('Transferencias Municipales '!D57/28.6)</f>
        <v>955510.48951048951</v>
      </c>
      <c r="E57" s="13">
        <f>('Transferencias Municipales '!E57/28.6)</f>
        <v>1160184.6853146853</v>
      </c>
    </row>
    <row r="58" spans="1:5" x14ac:dyDescent="0.25">
      <c r="A58"/>
      <c r="B58" s="12" t="s">
        <v>52</v>
      </c>
      <c r="C58" s="13">
        <f>('Transferencias Municipales '!C58/28.6)</f>
        <v>419290.73426573427</v>
      </c>
      <c r="D58" s="13">
        <f>('Transferencias Municipales '!D58/28.6)</f>
        <v>2606231.923076923</v>
      </c>
      <c r="E58" s="13">
        <f>('Transferencias Municipales '!E58/28.6)</f>
        <v>3025522.657342657</v>
      </c>
    </row>
    <row r="59" spans="1:5" x14ac:dyDescent="0.25">
      <c r="A59"/>
      <c r="B59" s="12" t="s">
        <v>55</v>
      </c>
      <c r="C59" s="13">
        <f>('Transferencias Municipales '!C59/28.6)</f>
        <v>241946.46853146853</v>
      </c>
      <c r="D59" s="13">
        <f>('Transferencias Municipales '!D59/28.6)</f>
        <v>1141446.2237762236</v>
      </c>
      <c r="E59" s="13">
        <f>('Transferencias Municipales '!E59/28.6)</f>
        <v>1383392.6923076923</v>
      </c>
    </row>
    <row r="60" spans="1:5" x14ac:dyDescent="0.25">
      <c r="A60" s="2" t="s">
        <v>56</v>
      </c>
      <c r="B60" s="2"/>
      <c r="C60" s="11">
        <f>('Transferencias Municipales '!C60/28.6)</f>
        <v>2152630.1048951047</v>
      </c>
      <c r="D60" s="11">
        <f>('Transferencias Municipales '!D60/28.6)</f>
        <v>10346407.552447552</v>
      </c>
      <c r="E60" s="11">
        <f>('Transferencias Municipales '!E60/28.6)</f>
        <v>12499037.657342657</v>
      </c>
    </row>
    <row r="61" spans="1:5" x14ac:dyDescent="0.25">
      <c r="A61"/>
      <c r="B61" s="12" t="s">
        <v>57</v>
      </c>
      <c r="C61" s="13">
        <f>('Transferencias Municipales '!C61/28.6)</f>
        <v>347836.32867132867</v>
      </c>
      <c r="D61" s="13">
        <f>('Transferencias Municipales '!D61/28.6)</f>
        <v>1761337.7622377621</v>
      </c>
      <c r="E61" s="13">
        <f>('Transferencias Municipales '!E61/28.6)</f>
        <v>2109174.0909090908</v>
      </c>
    </row>
    <row r="62" spans="1:5" x14ac:dyDescent="0.25">
      <c r="A62"/>
      <c r="B62" s="12" t="s">
        <v>58</v>
      </c>
      <c r="C62" s="13">
        <f>('Transferencias Municipales '!C62/28.6)</f>
        <v>250457.93706293704</v>
      </c>
      <c r="D62" s="13">
        <f>('Transferencias Municipales '!D62/28.6)</f>
        <v>1253232.5524475523</v>
      </c>
      <c r="E62" s="13">
        <f>('Transferencias Municipales '!E62/28.6)</f>
        <v>1503690.4895104894</v>
      </c>
    </row>
    <row r="63" spans="1:5" x14ac:dyDescent="0.25">
      <c r="A63"/>
      <c r="B63" s="12" t="s">
        <v>59</v>
      </c>
      <c r="C63" s="13">
        <f>('Transferencias Municipales '!C63/28.6)</f>
        <v>221942.41258741257</v>
      </c>
      <c r="D63" s="13">
        <f>('Transferencias Municipales '!D63/28.6)</f>
        <v>910515.8391608391</v>
      </c>
      <c r="E63" s="13">
        <f>('Transferencias Municipales '!E63/28.6)</f>
        <v>1132458.2517482517</v>
      </c>
    </row>
    <row r="64" spans="1:5" x14ac:dyDescent="0.25">
      <c r="A64"/>
      <c r="B64" s="12" t="s">
        <v>60</v>
      </c>
      <c r="C64" s="13">
        <f>('Transferencias Municipales '!C64/28.6)</f>
        <v>164375.5944055944</v>
      </c>
      <c r="D64" s="13">
        <f>('Transferencias Municipales '!D64/28.6)</f>
        <v>925739.09090909082</v>
      </c>
      <c r="E64" s="13">
        <f>('Transferencias Municipales '!E64/28.6)</f>
        <v>1090114.6853146853</v>
      </c>
    </row>
    <row r="65" spans="1:5" x14ac:dyDescent="0.25">
      <c r="A65"/>
      <c r="B65" s="12" t="s">
        <v>61</v>
      </c>
      <c r="C65" s="13">
        <f>('Transferencias Municipales '!C65/28.6)</f>
        <v>189996.85314685313</v>
      </c>
      <c r="D65" s="13">
        <f>('Transferencias Municipales '!D65/28.6)</f>
        <v>979107.41258741252</v>
      </c>
      <c r="E65" s="13">
        <f>('Transferencias Municipales '!E65/28.6)</f>
        <v>1169104.2657342658</v>
      </c>
    </row>
    <row r="66" spans="1:5" x14ac:dyDescent="0.25">
      <c r="A66"/>
      <c r="B66" s="12" t="s">
        <v>62</v>
      </c>
      <c r="C66" s="13">
        <f>('Transferencias Municipales '!C66/28.6)</f>
        <v>236700.90909090909</v>
      </c>
      <c r="D66" s="13">
        <f>('Transferencias Municipales '!D66/28.6)</f>
        <v>593975.76923076925</v>
      </c>
      <c r="E66" s="13">
        <f>('Transferencias Municipales '!E66/28.6)</f>
        <v>830676.67832167831</v>
      </c>
    </row>
    <row r="67" spans="1:5" x14ac:dyDescent="0.25">
      <c r="A67"/>
      <c r="B67" s="12" t="s">
        <v>56</v>
      </c>
      <c r="C67" s="13">
        <f>('Transferencias Municipales '!C67/28.6)</f>
        <v>497477.65734265733</v>
      </c>
      <c r="D67" s="13">
        <f>('Transferencias Municipales '!D67/28.6)</f>
        <v>2927082.1328671328</v>
      </c>
      <c r="E67" s="13">
        <f>('Transferencias Municipales '!E67/28.6)</f>
        <v>3424559.7902097902</v>
      </c>
    </row>
    <row r="68" spans="1:5" x14ac:dyDescent="0.25">
      <c r="A68"/>
      <c r="B68" s="12" t="s">
        <v>63</v>
      </c>
      <c r="C68" s="13">
        <f>('Transferencias Municipales '!C68/28.6)</f>
        <v>243842.41258741257</v>
      </c>
      <c r="D68" s="13">
        <f>('Transferencias Municipales '!D68/28.6)</f>
        <v>995416.99300699297</v>
      </c>
      <c r="E68" s="13">
        <f>('Transferencias Municipales '!E68/28.6)</f>
        <v>1239259.4055944055</v>
      </c>
    </row>
    <row r="69" spans="1:5" x14ac:dyDescent="0.25">
      <c r="A69" s="2" t="s">
        <v>64</v>
      </c>
      <c r="B69" s="2"/>
      <c r="C69" s="11">
        <f>('Transferencias Municipales '!C69/28.6)</f>
        <v>2550351.5034965035</v>
      </c>
      <c r="D69" s="11">
        <f>('Transferencias Municipales '!D69/28.6)</f>
        <v>12012150.699300699</v>
      </c>
      <c r="E69" s="11">
        <f>('Transferencias Municipales '!E69/28.6)</f>
        <v>14562502.202797202</v>
      </c>
    </row>
    <row r="70" spans="1:5" x14ac:dyDescent="0.25">
      <c r="A70"/>
      <c r="B70" s="12" t="s">
        <v>65</v>
      </c>
      <c r="C70" s="13">
        <f>('Transferencias Municipales '!C70/28.6)</f>
        <v>246626.67832167831</v>
      </c>
      <c r="D70" s="13">
        <f>('Transferencias Municipales '!D70/28.6)</f>
        <v>652168.77622377616</v>
      </c>
      <c r="E70" s="13">
        <f>('Transferencias Municipales '!E70/28.6)</f>
        <v>898795.45454545447</v>
      </c>
    </row>
    <row r="71" spans="1:5" x14ac:dyDescent="0.25">
      <c r="A71"/>
      <c r="B71" s="12" t="s">
        <v>66</v>
      </c>
      <c r="C71" s="13">
        <f>('Transferencias Municipales '!C71/28.6)</f>
        <v>203016.92307692306</v>
      </c>
      <c r="D71" s="13">
        <f>('Transferencias Municipales '!D71/28.6)</f>
        <v>996269.79020979011</v>
      </c>
      <c r="E71" s="13">
        <f>('Transferencias Municipales '!E71/28.6)</f>
        <v>1199286.7132867132</v>
      </c>
    </row>
    <row r="72" spans="1:5" x14ac:dyDescent="0.25">
      <c r="A72"/>
      <c r="B72" s="12" t="s">
        <v>67</v>
      </c>
      <c r="C72" s="13">
        <f>('Transferencias Municipales '!C72/28.6)</f>
        <v>232671.25874125873</v>
      </c>
      <c r="D72" s="13">
        <f>('Transferencias Municipales '!D72/28.6)</f>
        <v>598283.04195804195</v>
      </c>
      <c r="E72" s="13">
        <f>('Transferencias Municipales '!E72/28.6)</f>
        <v>830954.30069930071</v>
      </c>
    </row>
    <row r="73" spans="1:5" x14ac:dyDescent="0.25">
      <c r="A73"/>
      <c r="B73" s="12" t="s">
        <v>68</v>
      </c>
      <c r="C73" s="13">
        <f>('Transferencias Municipales '!C73/28.6)</f>
        <v>164408.70629370629</v>
      </c>
      <c r="D73" s="13">
        <f>('Transferencias Municipales '!D73/28.6)</f>
        <v>717493.32167832169</v>
      </c>
      <c r="E73" s="13">
        <f>('Transferencias Municipales '!E73/28.6)</f>
        <v>881902.02797202789</v>
      </c>
    </row>
    <row r="74" spans="1:5" x14ac:dyDescent="0.25">
      <c r="A74"/>
      <c r="B74" s="12" t="s">
        <v>69</v>
      </c>
      <c r="C74" s="13">
        <f>('Transferencias Municipales '!C74/28.6)</f>
        <v>245347.69230769228</v>
      </c>
      <c r="D74" s="13">
        <f>('Transferencias Municipales '!D74/28.6)</f>
        <v>1147997.3426573426</v>
      </c>
      <c r="E74" s="13">
        <f>('Transferencias Municipales '!E74/28.6)</f>
        <v>1393345.0349650348</v>
      </c>
    </row>
    <row r="75" spans="1:5" x14ac:dyDescent="0.25">
      <c r="A75"/>
      <c r="B75" s="12" t="s">
        <v>70</v>
      </c>
      <c r="C75" s="13">
        <f>('Transferencias Municipales '!C75/28.6)</f>
        <v>225603.00699300697</v>
      </c>
      <c r="D75" s="13">
        <f>('Transferencias Municipales '!D75/28.6)</f>
        <v>1034918.2517482517</v>
      </c>
      <c r="E75" s="13">
        <f>('Transferencias Municipales '!E75/28.6)</f>
        <v>1260521.2587412586</v>
      </c>
    </row>
    <row r="76" spans="1:5" x14ac:dyDescent="0.25">
      <c r="A76"/>
      <c r="B76" s="12" t="s">
        <v>71</v>
      </c>
      <c r="C76" s="13">
        <f>('Transferencias Municipales '!C76/28.6)</f>
        <v>172015.13986013984</v>
      </c>
      <c r="D76" s="13">
        <f>('Transferencias Municipales '!D76/28.6)</f>
        <v>737733.98601398594</v>
      </c>
      <c r="E76" s="13">
        <f>('Transferencias Municipales '!E76/28.6)</f>
        <v>909749.12587412586</v>
      </c>
    </row>
    <row r="77" spans="1:5" x14ac:dyDescent="0.25">
      <c r="A77"/>
      <c r="B77" s="12" t="s">
        <v>64</v>
      </c>
      <c r="C77" s="13">
        <f>('Transferencias Municipales '!C77/28.6)</f>
        <v>606631.60839160834</v>
      </c>
      <c r="D77" s="13">
        <f>('Transferencias Municipales '!D77/28.6)</f>
        <v>3927633.846153846</v>
      </c>
      <c r="E77" s="13">
        <f>('Transferencias Municipales '!E77/28.6)</f>
        <v>4534265.4545454541</v>
      </c>
    </row>
    <row r="78" spans="1:5" x14ac:dyDescent="0.25">
      <c r="A78"/>
      <c r="B78" s="12" t="s">
        <v>72</v>
      </c>
      <c r="C78" s="13">
        <f>('Transferencias Municipales '!C78/28.6)</f>
        <v>199338.88111888111</v>
      </c>
      <c r="D78" s="13">
        <f>('Transferencias Municipales '!D78/28.6)</f>
        <v>961428.98601398594</v>
      </c>
      <c r="E78" s="13">
        <f>('Transferencias Municipales '!E78/28.6)</f>
        <v>1160767.867132867</v>
      </c>
    </row>
    <row r="79" spans="1:5" x14ac:dyDescent="0.25">
      <c r="A79"/>
      <c r="B79" s="12" t="s">
        <v>73</v>
      </c>
      <c r="C79" s="13">
        <f>('Transferencias Municipales '!C79/28.6)</f>
        <v>254691.60839160837</v>
      </c>
      <c r="D79" s="13">
        <f>('Transferencias Municipales '!D79/28.6)</f>
        <v>1238223.3566433566</v>
      </c>
      <c r="E79" s="13">
        <f>('Transferencias Municipales '!E79/28.6)</f>
        <v>1492914.965034965</v>
      </c>
    </row>
    <row r="80" spans="1:5" x14ac:dyDescent="0.25">
      <c r="A80" s="2" t="s">
        <v>74</v>
      </c>
      <c r="B80" s="2"/>
      <c r="C80" s="11">
        <f>('Transferencias Municipales '!C80/28.6)</f>
        <v>2292409.5804195805</v>
      </c>
      <c r="D80" s="11">
        <f>('Transferencias Municipales '!D80/28.6)</f>
        <v>6873418.6013986012</v>
      </c>
      <c r="E80" s="11">
        <f>('Transferencias Municipales '!E80/28.6)</f>
        <v>9165828.1818181816</v>
      </c>
    </row>
    <row r="81" spans="1:5" x14ac:dyDescent="0.25">
      <c r="A81"/>
      <c r="B81" s="12" t="s">
        <v>75</v>
      </c>
      <c r="C81" s="13">
        <f>('Transferencias Municipales '!C81/28.6)</f>
        <v>344558.56643356639</v>
      </c>
      <c r="D81" s="13">
        <f>('Transferencias Municipales '!D81/28.6)</f>
        <v>1722748.1818181816</v>
      </c>
      <c r="E81" s="13">
        <f>('Transferencias Municipales '!E81/28.6)</f>
        <v>2067306.748251748</v>
      </c>
    </row>
    <row r="82" spans="1:5" x14ac:dyDescent="0.25">
      <c r="A82"/>
      <c r="B82" s="12" t="s">
        <v>76</v>
      </c>
      <c r="C82" s="13">
        <f>('Transferencias Municipales '!C82/28.6)</f>
        <v>251313.88111888111</v>
      </c>
      <c r="D82" s="13">
        <f>('Transferencias Municipales '!D82/28.6)</f>
        <v>664110.80419580417</v>
      </c>
      <c r="E82" s="13">
        <f>('Transferencias Municipales '!E82/28.6)</f>
        <v>915424.68531468522</v>
      </c>
    </row>
    <row r="83" spans="1:5" x14ac:dyDescent="0.25">
      <c r="A83"/>
      <c r="B83" s="12" t="s">
        <v>77</v>
      </c>
      <c r="C83" s="13">
        <f>('Transferencias Municipales '!C83/28.6)</f>
        <v>279317.62237762235</v>
      </c>
      <c r="D83" s="13">
        <f>('Transferencias Municipales '!D83/28.6)</f>
        <v>769385.62937062932</v>
      </c>
      <c r="E83" s="13">
        <f>('Transferencias Municipales '!E83/28.6)</f>
        <v>1048703.2517482517</v>
      </c>
    </row>
    <row r="84" spans="1:5" x14ac:dyDescent="0.25">
      <c r="A84"/>
      <c r="B84" s="12" t="s">
        <v>78</v>
      </c>
      <c r="C84" s="13">
        <f>('Transferencias Municipales '!C84/28.6)</f>
        <v>214958.18181818179</v>
      </c>
      <c r="D84" s="13">
        <f>('Transferencias Municipales '!D84/28.6)</f>
        <v>1026406.4335664335</v>
      </c>
      <c r="E84" s="13">
        <f>('Transferencias Municipales '!E84/28.6)</f>
        <v>1241364.6153846153</v>
      </c>
    </row>
    <row r="85" spans="1:5" x14ac:dyDescent="0.25">
      <c r="A85"/>
      <c r="B85" s="12" t="s">
        <v>79</v>
      </c>
      <c r="C85" s="13">
        <f>('Transferencias Municipales '!C85/28.6)</f>
        <v>251037.62237762238</v>
      </c>
      <c r="D85" s="13">
        <f>('Transferencias Municipales '!D85/28.6)</f>
        <v>663597.76223776222</v>
      </c>
      <c r="E85" s="13">
        <f>('Transferencias Municipales '!E85/28.6)</f>
        <v>914635.38461538462</v>
      </c>
    </row>
    <row r="86" spans="1:5" x14ac:dyDescent="0.25">
      <c r="A86"/>
      <c r="B86" s="12" t="s">
        <v>80</v>
      </c>
      <c r="C86" s="13">
        <f>('Transferencias Municipales '!C86/28.6)</f>
        <v>220715.20979020977</v>
      </c>
      <c r="D86" s="13">
        <f>('Transferencias Municipales '!D86/28.6)</f>
        <v>578037.58741258737</v>
      </c>
      <c r="E86" s="13">
        <f>('Transferencias Municipales '!E86/28.6)</f>
        <v>798752.79720279714</v>
      </c>
    </row>
    <row r="87" spans="1:5" x14ac:dyDescent="0.25">
      <c r="A87"/>
      <c r="B87" s="12" t="s">
        <v>81</v>
      </c>
      <c r="C87" s="13">
        <f>('Transferencias Municipales '!C87/28.6)</f>
        <v>216511.08391608391</v>
      </c>
      <c r="D87" s="13">
        <f>('Transferencias Municipales '!D87/28.6)</f>
        <v>584750.34965034958</v>
      </c>
      <c r="E87" s="13">
        <f>('Transferencias Municipales '!E87/28.6)</f>
        <v>801261.43356643349</v>
      </c>
    </row>
    <row r="88" spans="1:5" x14ac:dyDescent="0.25">
      <c r="A88"/>
      <c r="B88" s="12" t="s">
        <v>82</v>
      </c>
      <c r="C88" s="13">
        <f>('Transferencias Municipales '!C88/28.6)</f>
        <v>257755.80419580417</v>
      </c>
      <c r="D88" s="13">
        <f>('Transferencias Municipales '!D88/28.6)</f>
        <v>438917.48251748248</v>
      </c>
      <c r="E88" s="13">
        <f>('Transferencias Municipales '!E88/28.6)</f>
        <v>696673.28671328665</v>
      </c>
    </row>
    <row r="89" spans="1:5" x14ac:dyDescent="0.25">
      <c r="A89"/>
      <c r="B89" s="12" t="s">
        <v>83</v>
      </c>
      <c r="C89" s="13">
        <f>('Transferencias Municipales '!C89/28.6)</f>
        <v>256241.60839160837</v>
      </c>
      <c r="D89" s="13">
        <f>('Transferencias Municipales '!D89/28.6)</f>
        <v>425464.37062937062</v>
      </c>
      <c r="E89" s="13">
        <f>('Transferencias Municipales '!E89/28.6)</f>
        <v>681705.97902097902</v>
      </c>
    </row>
    <row r="90" spans="1:5" x14ac:dyDescent="0.25">
      <c r="A90" s="2" t="s">
        <v>84</v>
      </c>
      <c r="B90" s="2"/>
      <c r="C90" s="11">
        <f>('Transferencias Municipales '!C90/28.6)</f>
        <v>1917132.2377622377</v>
      </c>
      <c r="D90" s="11">
        <f>('Transferencias Municipales '!D90/28.6)</f>
        <v>25076617.062937062</v>
      </c>
      <c r="E90" s="11">
        <f>('Transferencias Municipales '!E90/28.6)</f>
        <v>26993749.300699301</v>
      </c>
    </row>
    <row r="91" spans="1:5" x14ac:dyDescent="0.25">
      <c r="A91"/>
      <c r="B91" s="12" t="s">
        <v>85</v>
      </c>
      <c r="C91" s="13">
        <f>('Transferencias Municipales '!C91/28.6)</f>
        <v>203733.18181818179</v>
      </c>
      <c r="D91" s="13">
        <f>('Transferencias Municipales '!D91/28.6)</f>
        <v>569613.14685314684</v>
      </c>
      <c r="E91" s="13">
        <f>('Transferencias Municipales '!E91/28.6)</f>
        <v>773346.32867132861</v>
      </c>
    </row>
    <row r="92" spans="1:5" x14ac:dyDescent="0.25">
      <c r="A92"/>
      <c r="B92" s="12" t="s">
        <v>86</v>
      </c>
      <c r="C92" s="13">
        <f>('Transferencias Municipales '!C92/28.6)</f>
        <v>399378.56643356639</v>
      </c>
      <c r="D92" s="13">
        <f>('Transferencias Municipales '!D92/28.6)</f>
        <v>2208681.8181818179</v>
      </c>
      <c r="E92" s="13">
        <f>('Transferencias Municipales '!E92/28.6)</f>
        <v>2608060.3846153845</v>
      </c>
    </row>
    <row r="93" spans="1:5" x14ac:dyDescent="0.25">
      <c r="A93"/>
      <c r="B93" s="12" t="s">
        <v>87</v>
      </c>
      <c r="C93" s="13">
        <f>('Transferencias Municipales '!C93/28.6)</f>
        <v>189711.64335664336</v>
      </c>
      <c r="D93" s="13">
        <f>('Transferencias Municipales '!D93/28.6)</f>
        <v>972682.76223776222</v>
      </c>
      <c r="E93" s="13">
        <f>('Transferencias Municipales '!E93/28.6)</f>
        <v>1162394.4055944055</v>
      </c>
    </row>
    <row r="94" spans="1:5" x14ac:dyDescent="0.25">
      <c r="A94"/>
      <c r="B94" s="12" t="s">
        <v>88</v>
      </c>
      <c r="C94" s="13">
        <f>('Transferencias Municipales '!C94/28.6)</f>
        <v>182029.61538461538</v>
      </c>
      <c r="D94" s="13">
        <f>('Transferencias Municipales '!D94/28.6)</f>
        <v>904835.27972027962</v>
      </c>
      <c r="E94" s="13">
        <f>('Transferencias Municipales '!E94/28.6)</f>
        <v>1086864.8951048951</v>
      </c>
    </row>
    <row r="95" spans="1:5" x14ac:dyDescent="0.25">
      <c r="A95"/>
      <c r="B95" s="12" t="s">
        <v>89</v>
      </c>
      <c r="C95" s="13">
        <f>('Transferencias Municipales '!C95/28.6)</f>
        <v>349816.67832167831</v>
      </c>
      <c r="D95" s="13">
        <f>('Transferencias Municipales '!D95/28.6)</f>
        <v>1952153.6013986012</v>
      </c>
      <c r="E95" s="13">
        <f>('Transferencias Municipales '!E95/28.6)</f>
        <v>2301970.2797202794</v>
      </c>
    </row>
    <row r="96" spans="1:5" x14ac:dyDescent="0.25">
      <c r="A96"/>
      <c r="B96" s="12" t="s">
        <v>84</v>
      </c>
      <c r="C96" s="13">
        <f>('Transferencias Municipales '!C96/28.6)</f>
        <v>0</v>
      </c>
      <c r="D96" s="13">
        <f>('Transferencias Municipales '!D96/28.6)</f>
        <v>15609634.965034964</v>
      </c>
      <c r="E96" s="13">
        <f>('Transferencias Municipales '!E96/28.6)</f>
        <v>15609634.965034964</v>
      </c>
    </row>
    <row r="97" spans="1:6" x14ac:dyDescent="0.25">
      <c r="A97"/>
      <c r="B97" s="12" t="s">
        <v>90</v>
      </c>
      <c r="C97" s="13">
        <f>('Transferencias Municipales '!C97/28.6)</f>
        <v>184760.48951048951</v>
      </c>
      <c r="D97" s="13">
        <f>('Transferencias Municipales '!D97/28.6)</f>
        <v>922972.13286713278</v>
      </c>
      <c r="E97" s="13">
        <f>('Transferencias Municipales '!E97/28.6)</f>
        <v>1107732.6223776224</v>
      </c>
    </row>
    <row r="98" spans="1:6" x14ac:dyDescent="0.25">
      <c r="A98"/>
      <c r="B98" s="12" t="s">
        <v>91</v>
      </c>
      <c r="C98" s="13">
        <f>('Transferencias Municipales '!C98/28.6)</f>
        <v>159331.46853146853</v>
      </c>
      <c r="D98" s="13">
        <f>('Transferencias Municipales '!D98/28.6)</f>
        <v>716408.4615384615</v>
      </c>
      <c r="E98" s="13">
        <f>('Transferencias Municipales '!E98/28.6)</f>
        <v>875739.93006993004</v>
      </c>
    </row>
    <row r="99" spans="1:6" x14ac:dyDescent="0.25">
      <c r="A99"/>
      <c r="B99" s="12" t="s">
        <v>92</v>
      </c>
      <c r="C99" s="13">
        <f>('Transferencias Municipales '!C99/28.6)</f>
        <v>248370.5944055944</v>
      </c>
      <c r="D99" s="13">
        <f>('Transferencias Municipales '!D99/28.6)</f>
        <v>1219634.8951048951</v>
      </c>
      <c r="E99" s="13">
        <f>('Transferencias Municipales '!E99/28.6)</f>
        <v>1468005.4895104894</v>
      </c>
    </row>
    <row r="100" spans="1:6" x14ac:dyDescent="0.25">
      <c r="A100" s="2" t="s">
        <v>93</v>
      </c>
      <c r="B100" s="2"/>
      <c r="C100" s="11">
        <f>('Transferencias Municipales '!C100/28.6)</f>
        <v>2192263.8811188811</v>
      </c>
      <c r="D100" s="11">
        <f>('Transferencias Municipales '!D100/28.6)</f>
        <v>9628565.0699300691</v>
      </c>
      <c r="E100" s="11">
        <f>('Transferencias Municipales '!E100/28.6)</f>
        <v>11820828.95104895</v>
      </c>
      <c r="F100" s="15"/>
    </row>
    <row r="101" spans="1:6" x14ac:dyDescent="0.25">
      <c r="A101"/>
      <c r="B101" s="12" t="s">
        <v>94</v>
      </c>
      <c r="C101" s="13">
        <f>('Transferencias Municipales '!C101/28.6)</f>
        <v>232884.7902097902</v>
      </c>
      <c r="D101" s="13">
        <f>('Transferencias Municipales '!D101/28.6)</f>
        <v>1208523.5664335664</v>
      </c>
      <c r="E101" s="13">
        <f>('Transferencias Municipales '!E101/28.6)</f>
        <v>1441408.3566433566</v>
      </c>
    </row>
    <row r="102" spans="1:6" x14ac:dyDescent="0.25">
      <c r="A102"/>
      <c r="B102" s="12" t="s">
        <v>93</v>
      </c>
      <c r="C102" s="13">
        <f>('Transferencias Municipales '!C102/28.6)</f>
        <v>556751.11888111883</v>
      </c>
      <c r="D102" s="13">
        <f>('Transferencias Municipales '!D102/28.6)</f>
        <v>3324517.0629370627</v>
      </c>
      <c r="E102" s="13">
        <f>('Transferencias Municipales '!E102/28.6)</f>
        <v>3881268.1818181816</v>
      </c>
    </row>
    <row r="103" spans="1:6" x14ac:dyDescent="0.25">
      <c r="A103"/>
      <c r="B103" s="12" t="s">
        <v>95</v>
      </c>
      <c r="C103" s="13">
        <f>('Transferencias Municipales '!C103/28.6)</f>
        <v>222834.44055944055</v>
      </c>
      <c r="D103" s="13">
        <f>('Transferencias Municipales '!D103/28.6)</f>
        <v>627049.89510489511</v>
      </c>
      <c r="E103" s="13">
        <f>('Transferencias Municipales '!E103/28.6)</f>
        <v>849884.33566433564</v>
      </c>
    </row>
    <row r="104" spans="1:6" x14ac:dyDescent="0.25">
      <c r="A104"/>
      <c r="B104" s="12" t="s">
        <v>96</v>
      </c>
      <c r="C104" s="13">
        <f>('Transferencias Municipales '!C104/28.6)</f>
        <v>208007.86713286713</v>
      </c>
      <c r="D104" s="13">
        <f>('Transferencias Municipales '!D104/28.6)</f>
        <v>1009397.0279720279</v>
      </c>
      <c r="E104" s="13">
        <f>('Transferencias Municipales '!E104/28.6)</f>
        <v>1217404.8951048951</v>
      </c>
    </row>
    <row r="105" spans="1:6" x14ac:dyDescent="0.25">
      <c r="A105"/>
      <c r="B105" s="12" t="s">
        <v>97</v>
      </c>
      <c r="C105" s="13">
        <f>('Transferencias Municipales '!C105/28.6)</f>
        <v>203822.93706293704</v>
      </c>
      <c r="D105" s="13">
        <f>('Transferencias Municipales '!D105/28.6)</f>
        <v>1028552.6923076923</v>
      </c>
      <c r="E105" s="13">
        <f>('Transferencias Municipales '!E105/28.6)</f>
        <v>1232375.6293706293</v>
      </c>
    </row>
    <row r="106" spans="1:6" x14ac:dyDescent="0.25">
      <c r="A106"/>
      <c r="B106" s="12" t="s">
        <v>98</v>
      </c>
      <c r="C106" s="13">
        <f>('Transferencias Municipales '!C106/28.6)</f>
        <v>198398.95104895104</v>
      </c>
      <c r="D106" s="13">
        <f>('Transferencias Municipales '!D106/28.6)</f>
        <v>585649.4055944056</v>
      </c>
      <c r="E106" s="13">
        <f>('Transferencias Municipales '!E106/28.6)</f>
        <v>784048.35664335662</v>
      </c>
    </row>
    <row r="107" spans="1:6" x14ac:dyDescent="0.25">
      <c r="A107"/>
      <c r="B107" s="12" t="s">
        <v>99</v>
      </c>
      <c r="C107" s="13">
        <f>('Transferencias Municipales '!C107/28.6)</f>
        <v>152537.27272727271</v>
      </c>
      <c r="D107" s="13">
        <f>('Transferencias Municipales '!D107/28.6)</f>
        <v>688727.8671328671</v>
      </c>
      <c r="E107" s="13">
        <f>('Transferencias Municipales '!E107/28.6)</f>
        <v>841265.13986013981</v>
      </c>
    </row>
    <row r="108" spans="1:6" x14ac:dyDescent="0.25">
      <c r="A108"/>
      <c r="B108" s="12" t="s">
        <v>100</v>
      </c>
      <c r="C108" s="13">
        <f>('Transferencias Municipales '!C108/28.6)</f>
        <v>195757.02797202795</v>
      </c>
      <c r="D108" s="13">
        <f>('Transferencias Municipales '!D108/28.6)</f>
        <v>495620.69930069929</v>
      </c>
      <c r="E108" s="13">
        <f>('Transferencias Municipales '!E108/28.6)</f>
        <v>691377.72727272729</v>
      </c>
    </row>
    <row r="109" spans="1:6" x14ac:dyDescent="0.25">
      <c r="A109"/>
      <c r="B109" s="12" t="s">
        <v>101</v>
      </c>
      <c r="C109" s="13">
        <f>('Transferencias Municipales '!C109/28.6)</f>
        <v>221269.47552447551</v>
      </c>
      <c r="D109" s="13">
        <f>('Transferencias Municipales '!D109/28.6)</f>
        <v>660526.85314685316</v>
      </c>
      <c r="E109" s="13">
        <f>('Transferencias Municipales '!E109/28.6)</f>
        <v>881796.32867132861</v>
      </c>
    </row>
    <row r="110" spans="1:6" x14ac:dyDescent="0.25">
      <c r="A110" s="2" t="s">
        <v>102</v>
      </c>
      <c r="B110" s="2"/>
      <c r="C110" s="11">
        <f>('Transferencias Municipales '!C110/28.6)</f>
        <v>3328553.7062937063</v>
      </c>
      <c r="D110" s="11">
        <f>('Transferencias Municipales '!D110/28.6)</f>
        <v>15592437.132867131</v>
      </c>
      <c r="E110" s="11">
        <f>('Transferencias Municipales '!E110/28.6)</f>
        <v>18920990.839160837</v>
      </c>
    </row>
    <row r="111" spans="1:6" x14ac:dyDescent="0.25">
      <c r="A111"/>
      <c r="B111" s="12" t="s">
        <v>103</v>
      </c>
      <c r="C111" s="13">
        <f>('Transferencias Municipales '!C111/28.6)</f>
        <v>200481.74825174824</v>
      </c>
      <c r="D111" s="13">
        <f>('Transferencias Municipales '!D111/28.6)</f>
        <v>1191494.4055944055</v>
      </c>
      <c r="E111" s="13">
        <f>('Transferencias Municipales '!E111/28.6)</f>
        <v>1391976.1538461538</v>
      </c>
    </row>
    <row r="112" spans="1:6" x14ac:dyDescent="0.25">
      <c r="A112"/>
      <c r="B112" s="12" t="s">
        <v>104</v>
      </c>
      <c r="C112" s="13">
        <f>('Transferencias Municipales '!C112/28.6)</f>
        <v>192356.43356643355</v>
      </c>
      <c r="D112" s="13">
        <f>('Transferencias Municipales '!D112/28.6)</f>
        <v>795789.19580419571</v>
      </c>
      <c r="E112" s="13">
        <f>('Transferencias Municipales '!E112/28.6)</f>
        <v>988145.62937062932</v>
      </c>
    </row>
    <row r="113" spans="1:5" x14ac:dyDescent="0.25">
      <c r="A113"/>
      <c r="B113" s="12" t="s">
        <v>105</v>
      </c>
      <c r="C113" s="13">
        <f>('Transferencias Municipales '!C113/28.6)</f>
        <v>356000.52447552443</v>
      </c>
      <c r="D113" s="13">
        <f>('Transferencias Municipales '!D113/28.6)</f>
        <v>1575351.5734265733</v>
      </c>
      <c r="E113" s="13">
        <f>('Transferencias Municipales '!E113/28.6)</f>
        <v>1931352.0979020977</v>
      </c>
    </row>
    <row r="114" spans="1:5" x14ac:dyDescent="0.25">
      <c r="A114"/>
      <c r="B114" s="12" t="s">
        <v>106</v>
      </c>
      <c r="C114" s="13">
        <f>('Transferencias Municipales '!C114/28.6)</f>
        <v>187658.56643356642</v>
      </c>
      <c r="D114" s="13">
        <f>('Transferencias Municipales '!D114/28.6)</f>
        <v>850878.42657342658</v>
      </c>
      <c r="E114" s="13">
        <f>('Transferencias Municipales '!E114/28.6)</f>
        <v>1038536.993006993</v>
      </c>
    </row>
    <row r="115" spans="1:5" x14ac:dyDescent="0.25">
      <c r="A115"/>
      <c r="B115" s="12" t="s">
        <v>107</v>
      </c>
      <c r="C115" s="13">
        <f>('Transferencias Municipales '!C115/28.6)</f>
        <v>225296.57342657342</v>
      </c>
      <c r="D115" s="13">
        <f>('Transferencias Municipales '!D115/28.6)</f>
        <v>1106203.4615384615</v>
      </c>
      <c r="E115" s="13">
        <f>('Transferencias Municipales '!E115/28.6)</f>
        <v>1331500.0349650348</v>
      </c>
    </row>
    <row r="116" spans="1:5" x14ac:dyDescent="0.25">
      <c r="A116"/>
      <c r="B116" s="12" t="s">
        <v>102</v>
      </c>
      <c r="C116" s="13">
        <f>('Transferencias Municipales '!C116/28.6)</f>
        <v>560716.99300699297</v>
      </c>
      <c r="D116" s="13">
        <f>('Transferencias Municipales '!D116/28.6)</f>
        <v>3419553.2867132868</v>
      </c>
      <c r="E116" s="13">
        <f>('Transferencias Municipales '!E116/28.6)</f>
        <v>3980270.2797202794</v>
      </c>
    </row>
    <row r="117" spans="1:5" x14ac:dyDescent="0.25">
      <c r="A117"/>
      <c r="B117" s="12" t="s">
        <v>108</v>
      </c>
      <c r="C117" s="13">
        <f>('Transferencias Municipales '!C117/28.6)</f>
        <v>240890.73426573427</v>
      </c>
      <c r="D117" s="13">
        <f>('Transferencias Municipales '!D117/28.6)</f>
        <v>1156601.4335664336</v>
      </c>
      <c r="E117" s="13">
        <f>('Transferencias Municipales '!E117/28.6)</f>
        <v>1397492.1678321678</v>
      </c>
    </row>
    <row r="118" spans="1:5" x14ac:dyDescent="0.25">
      <c r="A118"/>
      <c r="B118" s="12" t="s">
        <v>109</v>
      </c>
      <c r="C118" s="13">
        <f>('Transferencias Municipales '!C118/28.6)</f>
        <v>208344.1958041958</v>
      </c>
      <c r="D118" s="13">
        <f>('Transferencias Municipales '!D118/28.6)</f>
        <v>1229503.3916083917</v>
      </c>
      <c r="E118" s="13">
        <f>('Transferencias Municipales '!E118/28.6)</f>
        <v>1437847.5874125874</v>
      </c>
    </row>
    <row r="119" spans="1:5" x14ac:dyDescent="0.25">
      <c r="A119"/>
      <c r="B119" s="12" t="s">
        <v>110</v>
      </c>
      <c r="C119" s="13">
        <f>('Transferencias Municipales '!C119/28.6)</f>
        <v>158717.41258741257</v>
      </c>
      <c r="D119" s="13">
        <f>('Transferencias Municipales '!D119/28.6)</f>
        <v>751848.67132867128</v>
      </c>
      <c r="E119" s="13">
        <f>('Transferencias Municipales '!E119/28.6)</f>
        <v>910566.08391608391</v>
      </c>
    </row>
    <row r="120" spans="1:5" x14ac:dyDescent="0.25">
      <c r="A120"/>
      <c r="B120" s="12" t="s">
        <v>111</v>
      </c>
      <c r="C120" s="13">
        <f>('Transferencias Municipales '!C120/28.6)</f>
        <v>241674.68531468531</v>
      </c>
      <c r="D120" s="13">
        <f>('Transferencias Municipales '!D120/28.6)</f>
        <v>737627.16783216782</v>
      </c>
      <c r="E120" s="13">
        <f>('Transferencias Municipales '!E120/28.6)</f>
        <v>979301.85314685304</v>
      </c>
    </row>
    <row r="121" spans="1:5" x14ac:dyDescent="0.25">
      <c r="A121"/>
      <c r="B121" s="12" t="s">
        <v>112</v>
      </c>
      <c r="C121" s="13">
        <f>('Transferencias Municipales '!C121/28.6)</f>
        <v>257930.55944055942</v>
      </c>
      <c r="D121" s="13">
        <f>('Transferencias Municipales '!D121/28.6)</f>
        <v>695716.53846153838</v>
      </c>
      <c r="E121" s="13">
        <f>('Transferencias Municipales '!E121/28.6)</f>
        <v>953647.09790209786</v>
      </c>
    </row>
    <row r="122" spans="1:5" x14ac:dyDescent="0.25">
      <c r="A122"/>
      <c r="B122" s="12" t="s">
        <v>113</v>
      </c>
      <c r="C122" s="13">
        <f>('Transferencias Municipales '!C122/28.6)</f>
        <v>218189.68531468531</v>
      </c>
      <c r="D122" s="13">
        <f>('Transferencias Municipales '!D122/28.6)</f>
        <v>661252.23776223778</v>
      </c>
      <c r="E122" s="13">
        <f>('Transferencias Municipales '!E122/28.6)</f>
        <v>879441.92307692301</v>
      </c>
    </row>
    <row r="123" spans="1:5" x14ac:dyDescent="0.25">
      <c r="A123"/>
      <c r="B123" s="12" t="s">
        <v>114</v>
      </c>
      <c r="C123" s="13">
        <f>('Transferencias Municipales '!C123/28.6)</f>
        <v>280295.5944055944</v>
      </c>
      <c r="D123" s="13">
        <f>('Transferencias Municipales '!D123/28.6)</f>
        <v>1420617.3426573426</v>
      </c>
      <c r="E123" s="13">
        <f>('Transferencias Municipales '!E123/28.6)</f>
        <v>1700912.9370629371</v>
      </c>
    </row>
    <row r="124" spans="1:5" x14ac:dyDescent="0.25">
      <c r="A124" s="2" t="s">
        <v>115</v>
      </c>
      <c r="B124" s="2"/>
      <c r="C124" s="11">
        <f>('Transferencias Municipales '!C124/28.6)</f>
        <v>2564268.1468531466</v>
      </c>
      <c r="D124" s="11">
        <f>('Transferencias Municipales '!D124/28.6)</f>
        <v>9519168.0069930069</v>
      </c>
      <c r="E124" s="11">
        <f>('Transferencias Municipales '!E124/28.6)</f>
        <v>12083436.153846154</v>
      </c>
    </row>
    <row r="125" spans="1:5" x14ac:dyDescent="0.25">
      <c r="A125"/>
      <c r="B125" s="12" t="s">
        <v>116</v>
      </c>
      <c r="C125" s="13">
        <f>('Transferencias Municipales '!C125/28.6)</f>
        <v>304466.04895104893</v>
      </c>
      <c r="D125" s="13">
        <f>('Transferencias Municipales '!D125/28.6)</f>
        <v>1587016.9930069929</v>
      </c>
      <c r="E125" s="13">
        <f>('Transferencias Municipales '!E125/28.6)</f>
        <v>1891483.041958042</v>
      </c>
    </row>
    <row r="126" spans="1:5" x14ac:dyDescent="0.25">
      <c r="A126"/>
      <c r="B126" s="12" t="s">
        <v>117</v>
      </c>
      <c r="C126" s="13">
        <f>('Transferencias Municipales '!C126/28.6)</f>
        <v>206242.27272727271</v>
      </c>
      <c r="D126" s="13">
        <f>('Transferencias Municipales '!D126/28.6)</f>
        <v>573578.32167832169</v>
      </c>
      <c r="E126" s="13">
        <f>('Transferencias Municipales '!E126/28.6)</f>
        <v>779820.5944055944</v>
      </c>
    </row>
    <row r="127" spans="1:5" x14ac:dyDescent="0.25">
      <c r="A127"/>
      <c r="B127" s="12" t="s">
        <v>118</v>
      </c>
      <c r="C127" s="13">
        <f>('Transferencias Municipales '!C127/28.6)</f>
        <v>212375.5944055944</v>
      </c>
      <c r="D127" s="13">
        <f>('Transferencias Municipales '!D127/28.6)</f>
        <v>1010276.0489510489</v>
      </c>
      <c r="E127" s="13">
        <f>('Transferencias Municipales '!E127/28.6)</f>
        <v>1222651.6433566434</v>
      </c>
    </row>
    <row r="128" spans="1:5" x14ac:dyDescent="0.25">
      <c r="A128"/>
      <c r="B128" s="12" t="s">
        <v>119</v>
      </c>
      <c r="C128" s="13">
        <f>('Transferencias Municipales '!C128/28.6)</f>
        <v>168554.65034965033</v>
      </c>
      <c r="D128" s="13">
        <f>('Transferencias Municipales '!D128/28.6)</f>
        <v>730501.22377622372</v>
      </c>
      <c r="E128" s="13">
        <f>('Transferencias Municipales '!E128/28.6)</f>
        <v>899055.87412587414</v>
      </c>
    </row>
    <row r="129" spans="1:5" x14ac:dyDescent="0.25">
      <c r="A129"/>
      <c r="B129" s="12" t="s">
        <v>120</v>
      </c>
      <c r="C129" s="13">
        <f>('Transferencias Municipales '!C129/28.6)</f>
        <v>178372.51748251746</v>
      </c>
      <c r="D129" s="13">
        <f>('Transferencias Municipales '!D129/28.6)</f>
        <v>459004.44055944053</v>
      </c>
      <c r="E129" s="13">
        <f>('Transferencias Municipales '!E129/28.6)</f>
        <v>637376.95804195805</v>
      </c>
    </row>
    <row r="130" spans="1:5" x14ac:dyDescent="0.25">
      <c r="A130"/>
      <c r="B130" s="12" t="s">
        <v>121</v>
      </c>
      <c r="C130" s="13">
        <f>('Transferencias Municipales '!C130/28.6)</f>
        <v>129764.12587412586</v>
      </c>
      <c r="D130" s="13">
        <f>('Transferencias Municipales '!D130/28.6)</f>
        <v>555274.93006993004</v>
      </c>
      <c r="E130" s="13">
        <f>('Transferencias Municipales '!E130/28.6)</f>
        <v>685039.0559440559</v>
      </c>
    </row>
    <row r="131" spans="1:5" x14ac:dyDescent="0.25">
      <c r="A131"/>
      <c r="B131" s="12" t="s">
        <v>122</v>
      </c>
      <c r="C131" s="13">
        <f>('Transferencias Municipales '!C131/28.6)</f>
        <v>191105</v>
      </c>
      <c r="D131" s="13">
        <f>('Transferencias Municipales '!D131/28.6)</f>
        <v>505168.56643356639</v>
      </c>
      <c r="E131" s="13">
        <f>('Transferencias Municipales '!E131/28.6)</f>
        <v>696273.56643356639</v>
      </c>
    </row>
    <row r="132" spans="1:5" x14ac:dyDescent="0.25">
      <c r="A132"/>
      <c r="B132" s="12" t="s">
        <v>123</v>
      </c>
      <c r="C132" s="13">
        <f>('Transferencias Municipales '!C132/28.6)</f>
        <v>197486.36363636362</v>
      </c>
      <c r="D132" s="13">
        <f>('Transferencias Municipales '!D132/28.6)</f>
        <v>511114.33566433564</v>
      </c>
      <c r="E132" s="13">
        <f>('Transferencias Municipales '!E132/28.6)</f>
        <v>708600.69930069929</v>
      </c>
    </row>
    <row r="133" spans="1:5" x14ac:dyDescent="0.25">
      <c r="A133"/>
      <c r="B133" s="12" t="s">
        <v>124</v>
      </c>
      <c r="C133" s="13">
        <f>('Transferencias Municipales '!C133/28.6)</f>
        <v>364305.52447552443</v>
      </c>
      <c r="D133" s="13">
        <f>('Transferencias Municipales '!D133/28.6)</f>
        <v>1728202.0279720279</v>
      </c>
      <c r="E133" s="13">
        <f>('Transferencias Municipales '!E133/28.6)</f>
        <v>2092507.5524475523</v>
      </c>
    </row>
    <row r="134" spans="1:5" x14ac:dyDescent="0.25">
      <c r="A134"/>
      <c r="B134" s="12" t="s">
        <v>125</v>
      </c>
      <c r="C134" s="13">
        <f>('Transferencias Municipales '!C134/28.6)</f>
        <v>251222.48251748251</v>
      </c>
      <c r="D134" s="13">
        <f>('Transferencias Municipales '!D134/28.6)</f>
        <v>408984.75524475524</v>
      </c>
      <c r="E134" s="13">
        <f>('Transferencias Municipales '!E134/28.6)</f>
        <v>660207.23776223778</v>
      </c>
    </row>
    <row r="135" spans="1:5" x14ac:dyDescent="0.25">
      <c r="A135"/>
      <c r="B135" s="12" t="s">
        <v>126</v>
      </c>
      <c r="C135" s="13">
        <f>('Transferencias Municipales '!C135/28.6)</f>
        <v>177393.32167832166</v>
      </c>
      <c r="D135" s="13">
        <f>('Transferencias Municipales '!D135/28.6)</f>
        <v>908361.46853146853</v>
      </c>
      <c r="E135" s="13">
        <f>('Transferencias Municipales '!E135/28.6)</f>
        <v>1085754.7902097902</v>
      </c>
    </row>
    <row r="136" spans="1:5" x14ac:dyDescent="0.25">
      <c r="A136"/>
      <c r="B136" s="12" t="s">
        <v>127</v>
      </c>
      <c r="C136" s="13">
        <f>('Transferencias Municipales '!C136/28.6)</f>
        <v>182980.24475524476</v>
      </c>
      <c r="D136" s="13">
        <f>('Transferencias Municipales '!D136/28.6)</f>
        <v>541684.89510489511</v>
      </c>
      <c r="E136" s="13">
        <f>('Transferencias Municipales '!E136/28.6)</f>
        <v>724665.13986013981</v>
      </c>
    </row>
    <row r="137" spans="1:5" x14ac:dyDescent="0.25">
      <c r="A137" s="2" t="s">
        <v>128</v>
      </c>
      <c r="B137" s="2"/>
      <c r="C137" s="11">
        <f>('Transferencias Municipales '!C137/28.6)</f>
        <v>2312173.811188811</v>
      </c>
      <c r="D137" s="11">
        <f>('Transferencias Municipales '!D137/28.6)</f>
        <v>10270101.433566432</v>
      </c>
      <c r="E137" s="11">
        <f>('Transferencias Municipales '!E137/28.6)</f>
        <v>12582275.244755244</v>
      </c>
    </row>
    <row r="138" spans="1:5" x14ac:dyDescent="0.25">
      <c r="A138"/>
      <c r="B138" s="12" t="s">
        <v>129</v>
      </c>
      <c r="C138" s="13">
        <f>('Transferencias Municipales '!C138/28.6)</f>
        <v>307005.27972027968</v>
      </c>
      <c r="D138" s="13">
        <f>('Transferencias Municipales '!D138/28.6)</f>
        <v>1356251.7132867132</v>
      </c>
      <c r="E138" s="13">
        <f>('Transferencias Municipales '!E138/28.6)</f>
        <v>1663256.9930069929</v>
      </c>
    </row>
    <row r="139" spans="1:5" x14ac:dyDescent="0.25">
      <c r="A139"/>
      <c r="B139" s="12" t="s">
        <v>130</v>
      </c>
      <c r="C139" s="13">
        <f>('Transferencias Municipales '!C139/28.6)</f>
        <v>429060.34965034964</v>
      </c>
      <c r="D139" s="13">
        <f>('Transferencias Municipales '!D139/28.6)</f>
        <v>1940799.9300699299</v>
      </c>
      <c r="E139" s="13">
        <f>('Transferencias Municipales '!E139/28.6)</f>
        <v>2369860.2797202794</v>
      </c>
    </row>
    <row r="140" spans="1:5" x14ac:dyDescent="0.25">
      <c r="A140"/>
      <c r="B140" s="12" t="s">
        <v>131</v>
      </c>
      <c r="C140" s="13">
        <f>('Transferencias Municipales '!C140/28.6)</f>
        <v>225053.11188811189</v>
      </c>
      <c r="D140" s="13">
        <f>('Transferencias Municipales '!D140/28.6)</f>
        <v>1140430.6293706293</v>
      </c>
      <c r="E140" s="13">
        <f>('Transferencias Municipales '!E140/28.6)</f>
        <v>1365483.7412587411</v>
      </c>
    </row>
    <row r="141" spans="1:5" x14ac:dyDescent="0.25">
      <c r="A141"/>
      <c r="B141" s="12" t="s">
        <v>132</v>
      </c>
      <c r="C141" s="13">
        <f>('Transferencias Municipales '!C141/28.6)</f>
        <v>250215.41958041958</v>
      </c>
      <c r="D141" s="13">
        <f>('Transferencias Municipales '!D141/28.6)</f>
        <v>1173583.4965034965</v>
      </c>
      <c r="E141" s="13">
        <f>('Transferencias Municipales '!E141/28.6)</f>
        <v>1423798.9160839161</v>
      </c>
    </row>
    <row r="142" spans="1:5" x14ac:dyDescent="0.25">
      <c r="A142"/>
      <c r="B142" s="12" t="s">
        <v>133</v>
      </c>
      <c r="C142" s="13">
        <f>('Transferencias Municipales '!C142/28.6)</f>
        <v>281378.56643356645</v>
      </c>
      <c r="D142" s="13">
        <f>('Transferencias Municipales '!D142/28.6)</f>
        <v>1145514.2657342658</v>
      </c>
      <c r="E142" s="13">
        <f>('Transferencias Municipales '!E142/28.6)</f>
        <v>1426892.8321678322</v>
      </c>
    </row>
    <row r="143" spans="1:5" x14ac:dyDescent="0.25">
      <c r="A143"/>
      <c r="B143" s="12" t="s">
        <v>134</v>
      </c>
      <c r="C143" s="13">
        <f>('Transferencias Municipales '!C143/28.6)</f>
        <v>312093.53146853147</v>
      </c>
      <c r="D143" s="13">
        <f>('Transferencias Municipales '!D143/28.6)</f>
        <v>1840102.4125874124</v>
      </c>
      <c r="E143" s="13">
        <f>('Transferencias Municipales '!E143/28.6)</f>
        <v>2152195.9440559437</v>
      </c>
    </row>
    <row r="144" spans="1:5" x14ac:dyDescent="0.25">
      <c r="A144"/>
      <c r="B144" s="12" t="s">
        <v>135</v>
      </c>
      <c r="C144" s="13">
        <f>('Transferencias Municipales '!C144/28.6)</f>
        <v>281550.76923076919</v>
      </c>
      <c r="D144" s="13">
        <f>('Transferencias Municipales '!D144/28.6)</f>
        <v>739418.8111888112</v>
      </c>
      <c r="E144" s="13">
        <f>('Transferencias Municipales '!E144/28.6)</f>
        <v>1020969.5804195803</v>
      </c>
    </row>
    <row r="145" spans="1:5" x14ac:dyDescent="0.25">
      <c r="A145"/>
      <c r="B145" s="12" t="s">
        <v>136</v>
      </c>
      <c r="C145" s="13">
        <f>('Transferencias Municipales '!C145/28.6)</f>
        <v>225816.78321678319</v>
      </c>
      <c r="D145" s="13">
        <f>('Transferencias Municipales '!D145/28.6)</f>
        <v>934000.17482517473</v>
      </c>
      <c r="E145" s="13">
        <f>('Transferencias Municipales '!E145/28.6)</f>
        <v>1159816.958041958</v>
      </c>
    </row>
    <row r="146" spans="1:5" x14ac:dyDescent="0.25">
      <c r="A146" s="2" t="s">
        <v>137</v>
      </c>
      <c r="B146" s="2"/>
      <c r="C146" s="11">
        <f>('Transferencias Municipales '!C146/28.6)</f>
        <v>2740726.5034965035</v>
      </c>
      <c r="D146" s="11">
        <f>('Transferencias Municipales '!D146/28.6)</f>
        <v>12532584.160839161</v>
      </c>
      <c r="E146" s="11">
        <f>('Transferencias Municipales '!E146/28.6)</f>
        <v>15273310.664335664</v>
      </c>
    </row>
    <row r="147" spans="1:5" x14ac:dyDescent="0.25">
      <c r="A147"/>
      <c r="B147" s="12" t="s">
        <v>138</v>
      </c>
      <c r="C147" s="13">
        <f>('Transferencias Municipales '!C147/28.6)</f>
        <v>205464.09090909091</v>
      </c>
      <c r="D147" s="13">
        <f>('Transferencias Municipales '!D147/28.6)</f>
        <v>854547.23776223767</v>
      </c>
      <c r="E147" s="13">
        <f>('Transferencias Municipales '!E147/28.6)</f>
        <v>1060011.3286713287</v>
      </c>
    </row>
    <row r="148" spans="1:5" x14ac:dyDescent="0.25">
      <c r="A148"/>
      <c r="B148" s="12" t="s">
        <v>139</v>
      </c>
      <c r="C148" s="13">
        <f>('Transferencias Municipales '!C148/28.6)</f>
        <v>211776.993006993</v>
      </c>
      <c r="D148" s="13">
        <f>('Transferencias Municipales '!D148/28.6)</f>
        <v>902244.89510489511</v>
      </c>
      <c r="E148" s="13">
        <f>('Transferencias Municipales '!E148/28.6)</f>
        <v>1114021.888111888</v>
      </c>
    </row>
    <row r="149" spans="1:5" x14ac:dyDescent="0.25">
      <c r="A149"/>
      <c r="B149" s="12" t="s">
        <v>140</v>
      </c>
      <c r="C149" s="13">
        <f>('Transferencias Municipales '!C149/28.6)</f>
        <v>250474.82517482515</v>
      </c>
      <c r="D149" s="13">
        <f>('Transferencias Municipales '!D149/28.6)</f>
        <v>604638.88111888105</v>
      </c>
      <c r="E149" s="13">
        <f>('Transferencias Municipales '!E149/28.6)</f>
        <v>855113.7062937062</v>
      </c>
    </row>
    <row r="150" spans="1:5" x14ac:dyDescent="0.25">
      <c r="A150"/>
      <c r="B150" s="12" t="s">
        <v>141</v>
      </c>
      <c r="C150" s="13">
        <f>('Transferencias Municipales '!C150/28.6)</f>
        <v>281377.90209790209</v>
      </c>
      <c r="D150" s="13">
        <f>('Transferencias Municipales '!D150/28.6)</f>
        <v>741867.02797202789</v>
      </c>
      <c r="E150" s="13">
        <f>('Transferencias Municipales '!E150/28.6)</f>
        <v>1023244.93006993</v>
      </c>
    </row>
    <row r="151" spans="1:5" x14ac:dyDescent="0.25">
      <c r="A151"/>
      <c r="B151" s="12" t="s">
        <v>142</v>
      </c>
      <c r="C151" s="13">
        <f>('Transferencias Municipales '!C151/28.6)</f>
        <v>201030.27972027971</v>
      </c>
      <c r="D151" s="13">
        <f>('Transferencias Municipales '!D151/28.6)</f>
        <v>857387.34265734267</v>
      </c>
      <c r="E151" s="13">
        <f>('Transferencias Municipales '!E151/28.6)</f>
        <v>1058417.6223776224</v>
      </c>
    </row>
    <row r="152" spans="1:5" x14ac:dyDescent="0.25">
      <c r="A152"/>
      <c r="B152" s="12" t="s">
        <v>143</v>
      </c>
      <c r="C152" s="13">
        <f>('Transferencias Municipales '!C152/28.6)</f>
        <v>254008.986013986</v>
      </c>
      <c r="D152" s="13">
        <f>('Transferencias Municipales '!D152/28.6)</f>
        <v>1404963.4615384615</v>
      </c>
      <c r="E152" s="13">
        <f>('Transferencias Municipales '!E152/28.6)</f>
        <v>1658972.4475524474</v>
      </c>
    </row>
    <row r="153" spans="1:5" x14ac:dyDescent="0.25">
      <c r="A153"/>
      <c r="B153" s="12" t="s">
        <v>144</v>
      </c>
      <c r="C153" s="13">
        <f>('Transferencias Municipales '!C153/28.6)</f>
        <v>133576.04895104896</v>
      </c>
      <c r="D153" s="13">
        <f>('Transferencias Municipales '!D153/28.6)</f>
        <v>608027.34265734267</v>
      </c>
      <c r="E153" s="13">
        <f>('Transferencias Municipales '!E153/28.6)</f>
        <v>741603.39160839154</v>
      </c>
    </row>
    <row r="154" spans="1:5" x14ac:dyDescent="0.25">
      <c r="A154"/>
      <c r="B154" s="12" t="s">
        <v>145</v>
      </c>
      <c r="C154" s="13">
        <f>('Transferencias Municipales '!C154/28.6)</f>
        <v>195501.11888111886</v>
      </c>
      <c r="D154" s="13">
        <f>('Transferencias Municipales '!D154/28.6)</f>
        <v>835590.34965034958</v>
      </c>
      <c r="E154" s="13">
        <f>('Transferencias Municipales '!E154/28.6)</f>
        <v>1031091.4685314685</v>
      </c>
    </row>
    <row r="155" spans="1:5" x14ac:dyDescent="0.25">
      <c r="A155"/>
      <c r="B155" s="12" t="s">
        <v>146</v>
      </c>
      <c r="C155" s="13">
        <f>('Transferencias Municipales '!C155/28.6)</f>
        <v>226378.42657342655</v>
      </c>
      <c r="D155" s="13">
        <f>('Transferencias Municipales '!D155/28.6)</f>
        <v>955632.34265734255</v>
      </c>
      <c r="E155" s="13">
        <f>('Transferencias Municipales '!E155/28.6)</f>
        <v>1182010.7692307692</v>
      </c>
    </row>
    <row r="156" spans="1:5" x14ac:dyDescent="0.25">
      <c r="A156"/>
      <c r="B156" s="12" t="s">
        <v>147</v>
      </c>
      <c r="C156" s="13">
        <f>('Transferencias Municipales '!C156/28.6)</f>
        <v>196593.11188811189</v>
      </c>
      <c r="D156" s="13">
        <f>('Transferencias Municipales '!D156/28.6)</f>
        <v>837043.04195804195</v>
      </c>
      <c r="E156" s="13">
        <f>('Transferencias Municipales '!E156/28.6)</f>
        <v>1033636.1538461538</v>
      </c>
    </row>
    <row r="157" spans="1:5" x14ac:dyDescent="0.25">
      <c r="A157"/>
      <c r="B157" s="12" t="s">
        <v>148</v>
      </c>
      <c r="C157" s="13">
        <f>('Transferencias Municipales '!C157/28.6)</f>
        <v>330982.51748251746</v>
      </c>
      <c r="D157" s="13">
        <f>('Transferencias Municipales '!D157/28.6)</f>
        <v>1992750.2097902098</v>
      </c>
      <c r="E157" s="13">
        <f>('Transferencias Municipales '!E157/28.6)</f>
        <v>2323732.7272727271</v>
      </c>
    </row>
    <row r="158" spans="1:5" x14ac:dyDescent="0.25">
      <c r="A158"/>
      <c r="B158" s="12" t="s">
        <v>149</v>
      </c>
      <c r="C158" s="13">
        <f>('Transferencias Municipales '!C158/28.6)</f>
        <v>253562.20279720277</v>
      </c>
      <c r="D158" s="13">
        <f>('Transferencias Municipales '!D158/28.6)</f>
        <v>1937892.0279720279</v>
      </c>
      <c r="E158" s="13">
        <f>('Transferencias Municipales '!E158/28.6)</f>
        <v>2191454.2307692305</v>
      </c>
    </row>
    <row r="159" spans="1:5" x14ac:dyDescent="0.25">
      <c r="A159" s="2" t="s">
        <v>150</v>
      </c>
      <c r="B159" s="2"/>
      <c r="C159" s="11">
        <f>('Transferencias Municipales '!C159/28.6)</f>
        <v>2052931.7832167831</v>
      </c>
      <c r="D159" s="11">
        <f>('Transferencias Municipales '!D159/28.6)</f>
        <v>8314775.5944055943</v>
      </c>
      <c r="E159" s="11">
        <f>('Transferencias Municipales '!E159/28.6)</f>
        <v>10367707.377622377</v>
      </c>
    </row>
    <row r="160" spans="1:5" x14ac:dyDescent="0.25">
      <c r="A160"/>
      <c r="B160" s="12" t="s">
        <v>151</v>
      </c>
      <c r="C160" s="13">
        <f>('Transferencias Municipales '!C160/28.6)</f>
        <v>221524.26573426573</v>
      </c>
      <c r="D160" s="13">
        <f>('Transferencias Municipales '!D160/28.6)</f>
        <v>1006156.6783216783</v>
      </c>
      <c r="E160" s="13">
        <f>('Transferencias Municipales '!E160/28.6)</f>
        <v>1227680.944055944</v>
      </c>
    </row>
    <row r="161" spans="1:5" x14ac:dyDescent="0.25">
      <c r="A161"/>
      <c r="B161" s="12" t="s">
        <v>152</v>
      </c>
      <c r="C161" s="13">
        <f>('Transferencias Municipales '!C161/28.6)</f>
        <v>207062.83216783215</v>
      </c>
      <c r="D161" s="13">
        <f>('Transferencias Municipales '!D161/28.6)</f>
        <v>644304.16083916079</v>
      </c>
      <c r="E161" s="13">
        <f>('Transferencias Municipales '!E161/28.6)</f>
        <v>851366.99300699297</v>
      </c>
    </row>
    <row r="162" spans="1:5" x14ac:dyDescent="0.25">
      <c r="A162"/>
      <c r="B162" s="12" t="s">
        <v>153</v>
      </c>
      <c r="C162" s="13">
        <f>('Transferencias Municipales '!C162/28.6)</f>
        <v>137073.28671328671</v>
      </c>
      <c r="D162" s="13">
        <f>('Transferencias Municipales '!D162/28.6)</f>
        <v>616095.73426573421</v>
      </c>
      <c r="E162" s="13">
        <f>('Transferencias Municipales '!E162/28.6)</f>
        <v>753169.02097902098</v>
      </c>
    </row>
    <row r="163" spans="1:5" x14ac:dyDescent="0.25">
      <c r="A163"/>
      <c r="B163" s="12" t="s">
        <v>154</v>
      </c>
      <c r="C163" s="13">
        <f>('Transferencias Municipales '!C163/28.6)</f>
        <v>217786.88811188811</v>
      </c>
      <c r="D163" s="13">
        <f>('Transferencias Municipales '!D163/28.6)</f>
        <v>537623.04195804195</v>
      </c>
      <c r="E163" s="13">
        <f>('Transferencias Municipales '!E163/28.6)</f>
        <v>755409.93006993004</v>
      </c>
    </row>
    <row r="164" spans="1:5" x14ac:dyDescent="0.25">
      <c r="A164"/>
      <c r="B164" s="12" t="s">
        <v>155</v>
      </c>
      <c r="C164" s="13">
        <f>('Transferencias Municipales '!C164/28.6)</f>
        <v>203369.68531468531</v>
      </c>
      <c r="D164" s="13">
        <f>('Transferencias Municipales '!D164/28.6)</f>
        <v>565987.27272727271</v>
      </c>
      <c r="E164" s="13">
        <f>('Transferencias Municipales '!E164/28.6)</f>
        <v>769356.95804195805</v>
      </c>
    </row>
    <row r="165" spans="1:5" x14ac:dyDescent="0.25">
      <c r="A165"/>
      <c r="B165" s="12" t="s">
        <v>156</v>
      </c>
      <c r="C165" s="13">
        <f>('Transferencias Municipales '!C165/28.6)</f>
        <v>195467.97202797202</v>
      </c>
      <c r="D165" s="13">
        <f>('Transferencias Municipales '!D165/28.6)</f>
        <v>897451.46853146853</v>
      </c>
      <c r="E165" s="13">
        <f>('Transferencias Municipales '!E165/28.6)</f>
        <v>1092919.4405594405</v>
      </c>
    </row>
    <row r="166" spans="1:5" x14ac:dyDescent="0.25">
      <c r="A166"/>
      <c r="B166" s="12" t="s">
        <v>157</v>
      </c>
      <c r="C166" s="13">
        <f>('Transferencias Municipales '!C166/28.6)</f>
        <v>146474.68531468531</v>
      </c>
      <c r="D166" s="13">
        <f>('Transferencias Municipales '!D166/28.6)</f>
        <v>631145.73426573421</v>
      </c>
      <c r="E166" s="13">
        <f>('Transferencias Municipales '!E166/28.6)</f>
        <v>777620.41958041955</v>
      </c>
    </row>
    <row r="167" spans="1:5" x14ac:dyDescent="0.25">
      <c r="A167"/>
      <c r="B167" s="12" t="s">
        <v>150</v>
      </c>
      <c r="C167" s="13">
        <f>('Transferencias Municipales '!C167/28.6)</f>
        <v>348775.90909090906</v>
      </c>
      <c r="D167" s="13">
        <f>('Transferencias Municipales '!D167/28.6)</f>
        <v>1795252.1678321678</v>
      </c>
      <c r="E167" s="13">
        <f>('Transferencias Municipales '!E167/28.6)</f>
        <v>2144028.076923077</v>
      </c>
    </row>
    <row r="168" spans="1:5" x14ac:dyDescent="0.25">
      <c r="A168"/>
      <c r="B168" s="12" t="s">
        <v>158</v>
      </c>
      <c r="C168" s="13">
        <f>('Transferencias Municipales '!C168/28.6)</f>
        <v>194714.37062937062</v>
      </c>
      <c r="D168" s="13">
        <f>('Transferencias Municipales '!D168/28.6)</f>
        <v>859552.79720279714</v>
      </c>
      <c r="E168" s="13">
        <f>('Transferencias Municipales '!E168/28.6)</f>
        <v>1054267.1678321678</v>
      </c>
    </row>
    <row r="169" spans="1:5" x14ac:dyDescent="0.25">
      <c r="A169"/>
      <c r="B169" s="12" t="s">
        <v>159</v>
      </c>
      <c r="C169" s="13">
        <f>('Transferencias Municipales '!C169/28.6)</f>
        <v>180681.88811188811</v>
      </c>
      <c r="D169" s="13">
        <f>('Transferencias Municipales '!D169/28.6)</f>
        <v>761206.53846153838</v>
      </c>
      <c r="E169" s="13">
        <f>('Transferencias Municipales '!E169/28.6)</f>
        <v>941888.42657342658</v>
      </c>
    </row>
    <row r="170" spans="1:5" x14ac:dyDescent="0.25">
      <c r="A170" s="2" t="s">
        <v>160</v>
      </c>
      <c r="B170" s="2"/>
      <c r="C170" s="11">
        <f>('Transferencias Municipales '!C170/28.6)</f>
        <v>1181517.5874125874</v>
      </c>
      <c r="D170" s="11">
        <f>('Transferencias Municipales '!D170/28.6)</f>
        <v>5151925.4195804195</v>
      </c>
      <c r="E170" s="11">
        <f>('Transferencias Municipales '!E170/28.6)</f>
        <v>6333443.0069930069</v>
      </c>
    </row>
    <row r="171" spans="1:5" x14ac:dyDescent="0.25">
      <c r="A171"/>
      <c r="B171" s="12" t="s">
        <v>161</v>
      </c>
      <c r="C171" s="13">
        <f>('Transferencias Municipales '!C171/28.6)</f>
        <v>136254.86013986013</v>
      </c>
      <c r="D171" s="13">
        <f>('Transferencias Municipales '!D171/28.6)</f>
        <v>576665.76923076925</v>
      </c>
      <c r="E171" s="13">
        <f>('Transferencias Municipales '!E171/28.6)</f>
        <v>712920.62937062932</v>
      </c>
    </row>
    <row r="172" spans="1:5" x14ac:dyDescent="0.25">
      <c r="A172"/>
      <c r="B172" s="12" t="s">
        <v>162</v>
      </c>
      <c r="C172" s="13">
        <f>('Transferencias Municipales '!C172/28.6)</f>
        <v>137968.42657342658</v>
      </c>
      <c r="D172" s="13">
        <f>('Transferencias Municipales '!D172/28.6)</f>
        <v>644698.63636363635</v>
      </c>
      <c r="E172" s="13">
        <f>('Transferencias Municipales '!E172/28.6)</f>
        <v>782667.06293706293</v>
      </c>
    </row>
    <row r="173" spans="1:5" x14ac:dyDescent="0.25">
      <c r="A173"/>
      <c r="B173" s="12" t="s">
        <v>163</v>
      </c>
      <c r="C173" s="13">
        <f>('Transferencias Municipales '!C173/28.6)</f>
        <v>162835.06993006993</v>
      </c>
      <c r="D173" s="13">
        <f>('Transferencias Municipales '!D173/28.6)</f>
        <v>747221.46853146853</v>
      </c>
      <c r="E173" s="13">
        <f>('Transferencias Municipales '!E173/28.6)</f>
        <v>910056.53846153838</v>
      </c>
    </row>
    <row r="174" spans="1:5" x14ac:dyDescent="0.25">
      <c r="A174"/>
      <c r="B174" s="12" t="s">
        <v>164</v>
      </c>
      <c r="C174" s="13">
        <f>('Transferencias Municipales '!C174/28.6)</f>
        <v>348735.6643356643</v>
      </c>
      <c r="D174" s="13">
        <f>('Transferencias Municipales '!D174/28.6)</f>
        <v>1749907.9370629371</v>
      </c>
      <c r="E174" s="13">
        <f>('Transferencias Municipales '!E174/28.6)</f>
        <v>2098643.6013986012</v>
      </c>
    </row>
    <row r="175" spans="1:5" x14ac:dyDescent="0.25">
      <c r="A175"/>
      <c r="B175" s="12" t="s">
        <v>165</v>
      </c>
      <c r="C175" s="13">
        <f>('Transferencias Municipales '!C175/28.6)</f>
        <v>180125.73426573427</v>
      </c>
      <c r="D175" s="13">
        <f>('Transferencias Municipales '!D175/28.6)</f>
        <v>894369.72027972026</v>
      </c>
      <c r="E175" s="13">
        <f>('Transferencias Municipales '!E175/28.6)</f>
        <v>1074495.4545454546</v>
      </c>
    </row>
    <row r="176" spans="1:5" x14ac:dyDescent="0.25">
      <c r="A176"/>
      <c r="B176" s="12" t="s">
        <v>166</v>
      </c>
      <c r="C176" s="13">
        <f>('Transferencias Municipales '!C176/28.6)</f>
        <v>215597.83216783215</v>
      </c>
      <c r="D176" s="13">
        <f>('Transferencias Municipales '!D176/28.6)</f>
        <v>539061.88811188808</v>
      </c>
      <c r="E176" s="13">
        <f>('Transferencias Municipales '!E176/28.6)</f>
        <v>754659.72027972026</v>
      </c>
    </row>
    <row r="177" spans="1:5" ht="15.75" thickBot="1" x14ac:dyDescent="0.3">
      <c r="A177" s="1" t="s">
        <v>167</v>
      </c>
      <c r="B177" s="1"/>
      <c r="C177" s="14">
        <f>('Transferencias Municipales '!C177/28.6)</f>
        <v>36350494.580419578</v>
      </c>
      <c r="D177" s="14">
        <f>('Transferencias Municipales '!D177/28.6)</f>
        <v>169777104.68531469</v>
      </c>
      <c r="E177" s="14">
        <f>('Transferencias Municipales '!E177/28.6)</f>
        <v>206127599.26573426</v>
      </c>
    </row>
    <row r="178" spans="1:5" ht="6.75" customHeight="1" x14ac:dyDescent="0.25">
      <c r="A178" s="6"/>
      <c r="B178" s="6"/>
      <c r="C178" s="13"/>
      <c r="D178" s="13"/>
      <c r="E178" s="6"/>
    </row>
    <row r="179" spans="1:5" x14ac:dyDescent="0.25">
      <c r="A179" s="6" t="s">
        <v>168</v>
      </c>
      <c r="B179" s="6"/>
      <c r="C179" s="6"/>
      <c r="D179" s="6"/>
      <c r="E179" s="6"/>
    </row>
    <row r="180" spans="1:5" x14ac:dyDescent="0.25">
      <c r="A180" s="6" t="s">
        <v>169</v>
      </c>
      <c r="B180" s="6"/>
      <c r="C180" s="6"/>
      <c r="D180" s="6"/>
      <c r="E180" s="6"/>
    </row>
  </sheetData>
  <mergeCells count="19">
    <mergeCell ref="A146:B146"/>
    <mergeCell ref="A159:B159"/>
    <mergeCell ref="A170:B170"/>
    <mergeCell ref="A177:B177"/>
    <mergeCell ref="A90:B90"/>
    <mergeCell ref="A100:B100"/>
    <mergeCell ref="A110:B110"/>
    <mergeCell ref="A124:B124"/>
    <mergeCell ref="A137:B137"/>
    <mergeCell ref="A48:B48"/>
    <mergeCell ref="A55:B55"/>
    <mergeCell ref="A60:B60"/>
    <mergeCell ref="A69:B69"/>
    <mergeCell ref="A80:B80"/>
    <mergeCell ref="A5:B5"/>
    <mergeCell ref="A7:B7"/>
    <mergeCell ref="A14:B14"/>
    <mergeCell ref="A23:B23"/>
    <mergeCell ref="A37:B37"/>
  </mergeCells>
  <pageMargins left="0.7" right="0.7" top="0.75" bottom="0.75" header="0.51180555555555496" footer="0.51180555555555496"/>
  <pageSetup firstPageNumber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31"/>
  <sheetViews>
    <sheetView showGridLines="0" zoomScale="110" zoomScaleNormal="110" workbookViewId="0">
      <selection activeCell="C32" sqref="C32"/>
    </sheetView>
  </sheetViews>
  <sheetFormatPr baseColWidth="10" defaultColWidth="9.140625" defaultRowHeight="15" x14ac:dyDescent="0.25"/>
  <cols>
    <col min="1" max="1" width="58.7109375" style="16"/>
    <col min="2" max="2" width="18.7109375" style="16"/>
    <col min="3" max="1025" width="11.42578125" style="16"/>
  </cols>
  <sheetData>
    <row r="1" spans="1:2" ht="15" customHeight="1" x14ac:dyDescent="0.25">
      <c r="A1" s="17" t="s">
        <v>172</v>
      </c>
      <c r="B1"/>
    </row>
    <row r="2" spans="1:2" ht="15" customHeight="1" x14ac:dyDescent="0.25">
      <c r="A2"/>
      <c r="B2"/>
    </row>
    <row r="3" spans="1:2" ht="15" customHeight="1" x14ac:dyDescent="0.25">
      <c r="A3" s="18" t="s">
        <v>173</v>
      </c>
      <c r="B3" s="19">
        <v>2016</v>
      </c>
    </row>
    <row r="4" spans="1:2" ht="7.5" customHeight="1" x14ac:dyDescent="0.25">
      <c r="A4" s="20"/>
      <c r="B4" s="21"/>
    </row>
    <row r="5" spans="1:2" ht="15" customHeight="1" x14ac:dyDescent="0.25">
      <c r="A5" s="22" t="s">
        <v>174</v>
      </c>
      <c r="B5" s="23">
        <v>52614.658664000002</v>
      </c>
    </row>
    <row r="6" spans="1:2" ht="15" customHeight="1" x14ac:dyDescent="0.25">
      <c r="A6" s="22" t="s">
        <v>175</v>
      </c>
      <c r="B6" s="23">
        <v>19332.215435999999</v>
      </c>
    </row>
    <row r="7" spans="1:2" ht="15" customHeight="1" x14ac:dyDescent="0.25">
      <c r="A7" s="22" t="s">
        <v>176</v>
      </c>
      <c r="B7" s="24">
        <v>71946.874100000001</v>
      </c>
    </row>
    <row r="8" spans="1:2" ht="7.5" customHeight="1" x14ac:dyDescent="0.25">
      <c r="A8" s="22"/>
      <c r="B8"/>
    </row>
    <row r="9" spans="1:2" ht="15" customHeight="1" x14ac:dyDescent="0.25">
      <c r="A9" s="22" t="s">
        <v>177</v>
      </c>
      <c r="B9" s="25">
        <v>27667.1</v>
      </c>
    </row>
    <row r="10" spans="1:2" ht="15" customHeight="1" x14ac:dyDescent="0.25">
      <c r="A10" s="22" t="s">
        <v>178</v>
      </c>
      <c r="B10" s="25">
        <v>16075.3</v>
      </c>
    </row>
    <row r="11" spans="1:2" ht="15" customHeight="1" x14ac:dyDescent="0.25">
      <c r="A11" s="22" t="s">
        <v>179</v>
      </c>
      <c r="B11" s="25">
        <v>25883.599999999999</v>
      </c>
    </row>
    <row r="12" spans="1:2" ht="15" customHeight="1" x14ac:dyDescent="0.25">
      <c r="A12" s="22" t="s">
        <v>180</v>
      </c>
      <c r="B12" s="25">
        <v>11470.5</v>
      </c>
    </row>
    <row r="13" spans="1:2" ht="7.5" customHeight="1" x14ac:dyDescent="0.25">
      <c r="A13" s="22"/>
      <c r="B13"/>
    </row>
    <row r="14" spans="1:2" ht="15" customHeight="1" x14ac:dyDescent="0.25">
      <c r="A14" s="22" t="s">
        <v>181</v>
      </c>
      <c r="B14" s="26">
        <v>1.72109385205875</v>
      </c>
    </row>
    <row r="15" spans="1:2" ht="15" customHeight="1" x14ac:dyDescent="0.25">
      <c r="A15" s="22" t="s">
        <v>182</v>
      </c>
      <c r="B15" s="26">
        <v>2.2565363323307599</v>
      </c>
    </row>
    <row r="16" spans="1:2" ht="7.5" customHeight="1" x14ac:dyDescent="0.25">
      <c r="A16" s="22"/>
      <c r="B16"/>
    </row>
    <row r="17" spans="1:2" ht="15" customHeight="1" x14ac:dyDescent="0.25">
      <c r="A17" s="22" t="s">
        <v>183</v>
      </c>
      <c r="B17" s="23">
        <v>30570.476212591799</v>
      </c>
    </row>
    <row r="18" spans="1:2" ht="15" customHeight="1" x14ac:dyDescent="0.25">
      <c r="A18" s="22" t="s">
        <v>184</v>
      </c>
      <c r="B18" s="23">
        <v>8567.20769748559</v>
      </c>
    </row>
    <row r="19" spans="1:2" ht="15" customHeight="1" x14ac:dyDescent="0.25">
      <c r="A19" s="22" t="s">
        <v>185</v>
      </c>
      <c r="B19" s="23">
        <v>39137.683910077401</v>
      </c>
    </row>
    <row r="20" spans="1:2" ht="7.5" customHeight="1" x14ac:dyDescent="0.25">
      <c r="A20" s="22"/>
      <c r="B20"/>
    </row>
    <row r="21" spans="1:2" ht="15" customHeight="1" x14ac:dyDescent="0.25">
      <c r="A21" s="22" t="s">
        <v>186</v>
      </c>
      <c r="B21" s="27">
        <v>1.8383017826324299</v>
      </c>
    </row>
    <row r="22" spans="1:2" ht="12.2" customHeight="1" x14ac:dyDescent="0.25">
      <c r="A22" s="22"/>
      <c r="B22"/>
    </row>
    <row r="23" spans="1:2" ht="17.649999999999999" customHeight="1" x14ac:dyDescent="0.25">
      <c r="A23" s="28" t="s">
        <v>187</v>
      </c>
      <c r="B23" s="29">
        <v>28.6</v>
      </c>
    </row>
    <row r="24" spans="1:2" ht="15" customHeight="1" x14ac:dyDescent="0.25">
      <c r="A24" s="28"/>
      <c r="B24" s="23"/>
    </row>
    <row r="25" spans="1:2" ht="15" customHeight="1" x14ac:dyDescent="0.25">
      <c r="A25" s="30"/>
      <c r="B25" s="31"/>
    </row>
    <row r="26" spans="1:2" ht="15" customHeight="1" x14ac:dyDescent="0.25">
      <c r="A26" s="32"/>
      <c r="B26" s="32"/>
    </row>
    <row r="27" spans="1:2" ht="15" customHeight="1" x14ac:dyDescent="0.25">
      <c r="A27" s="32" t="s">
        <v>188</v>
      </c>
      <c r="B27" s="32"/>
    </row>
    <row r="28" spans="1:2" ht="15" customHeight="1" x14ac:dyDescent="0.25">
      <c r="A28" s="33" t="s">
        <v>189</v>
      </c>
    </row>
    <row r="29" spans="1:2" ht="15" customHeight="1" x14ac:dyDescent="0.25">
      <c r="A29" s="33" t="s">
        <v>190</v>
      </c>
    </row>
    <row r="30" spans="1:2" ht="15" customHeight="1" x14ac:dyDescent="0.25">
      <c r="A30" s="33" t="s">
        <v>191</v>
      </c>
    </row>
    <row r="31" spans="1:2" ht="15" customHeight="1" x14ac:dyDescent="0.25">
      <c r="A31" s="16" t="s">
        <v>192</v>
      </c>
    </row>
  </sheetData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15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Transferencias Municipales </vt:lpstr>
      <vt:lpstr>Córdobas06</vt:lpstr>
      <vt:lpstr>Dólares</vt:lpstr>
      <vt:lpstr>Anexo 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Ieepp</dc:creator>
  <cp:lastModifiedBy>Joaquín Bárcenas</cp:lastModifiedBy>
  <cp:revision>2</cp:revision>
  <dcterms:created xsi:type="dcterms:W3CDTF">2014-11-12T04:20:45Z</dcterms:created>
  <dcterms:modified xsi:type="dcterms:W3CDTF">2015-12-10T15:02:27Z</dcterms:modified>
  <dc:language>es-NI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Company">
    <vt:lpwstr>Hewlett-Packard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