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activeTab="7"/>
  </bookViews>
  <sheets>
    <sheet name="Indice" sheetId="2" r:id="rId1"/>
    <sheet name="C-1" sheetId="3" r:id="rId2"/>
    <sheet name="C-2" sheetId="4" r:id="rId3"/>
    <sheet name="C-3" sheetId="13" r:id="rId4"/>
    <sheet name="C-4" sheetId="6" r:id="rId5"/>
    <sheet name="C-5" sheetId="7" r:id="rId6"/>
    <sheet name="C-6" sheetId="8" r:id="rId7"/>
    <sheet name="C-7" sheetId="9" r:id="rId8"/>
    <sheet name="C-8" sheetId="10" r:id="rId9"/>
    <sheet name="C-9" sheetId="11" r:id="rId10"/>
    <sheet name="Anexo" sheetId="12" r:id="rId1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 i="9" l="1"/>
  <c r="AI45" i="6"/>
  <c r="AH45" i="6"/>
  <c r="AF45" i="6"/>
  <c r="AE45" i="6"/>
  <c r="AC45" i="6"/>
  <c r="AB45" i="6"/>
  <c r="Z45" i="6"/>
  <c r="Y45" i="6"/>
  <c r="W45" i="6"/>
  <c r="V45" i="6"/>
  <c r="T45" i="6"/>
  <c r="S45" i="6"/>
  <c r="Q45" i="6"/>
  <c r="P45" i="6"/>
  <c r="N45" i="6"/>
  <c r="M45" i="6"/>
  <c r="K45" i="6"/>
  <c r="J45" i="6"/>
  <c r="H45" i="6"/>
  <c r="G45" i="6"/>
  <c r="D45" i="6"/>
  <c r="E42" i="6"/>
  <c r="E39" i="6"/>
  <c r="E34" i="6"/>
  <c r="E45" i="6" s="1"/>
</calcChain>
</file>

<file path=xl/sharedStrings.xml><?xml version="1.0" encoding="utf-8"?>
<sst xmlns="http://schemas.openxmlformats.org/spreadsheetml/2006/main" count="1501" uniqueCount="236">
  <si>
    <t xml:space="preserve">Presupuesto de Ingresos y Gastos </t>
  </si>
  <si>
    <t>Índice</t>
  </si>
  <si>
    <t>C-1</t>
  </si>
  <si>
    <t>Presupuesto de Ingreso (córdobas corrientes)</t>
  </si>
  <si>
    <t>C-2</t>
  </si>
  <si>
    <t>Presupuesto de Ingreso (dólares)</t>
  </si>
  <si>
    <t>C-3</t>
  </si>
  <si>
    <t>Presupuesto de Gasto - Clasificación Institucional-Económica (córdobas corrientes)</t>
  </si>
  <si>
    <t>C-4</t>
  </si>
  <si>
    <t>Presupuesto de Gasto - Clasificación Institucional-Económica (córdobas de 2006)</t>
  </si>
  <si>
    <t>C-5</t>
  </si>
  <si>
    <t>Presupuesto de Gasto - Clasificación Institucional-Económica (dólares)</t>
  </si>
  <si>
    <t>C-6</t>
  </si>
  <si>
    <t>Presupuesto de Gasto-Estructura funcional (córdobas corrientes)</t>
  </si>
  <si>
    <t>C-7</t>
  </si>
  <si>
    <t>Presupuesto de Gasto-Estructura funcional (córdobas de 2006)</t>
  </si>
  <si>
    <t>C-8</t>
  </si>
  <si>
    <t>Presupuesto de Gasto-Estructura funcional (dólares)</t>
  </si>
  <si>
    <t>Anexo</t>
  </si>
  <si>
    <t>Nota:</t>
  </si>
  <si>
    <t>Base de datos construida en base a cantidades devengadas de los informes de liquidación.</t>
  </si>
  <si>
    <t xml:space="preserve">Presupuesto de Ingresos </t>
  </si>
  <si>
    <t>(córdobas corrientes)</t>
  </si>
  <si>
    <t>Descripción</t>
  </si>
  <si>
    <t>Total ingresos</t>
  </si>
  <si>
    <t>Ingresos Tributarios</t>
  </si>
  <si>
    <t>Sobre los Ingresos</t>
  </si>
  <si>
    <t>Impuesto sobre la Renta</t>
  </si>
  <si>
    <t>Otros impuestos 1/</t>
  </si>
  <si>
    <t>Sobre la Producción, Consumo y Transacciones Internas</t>
  </si>
  <si>
    <t>Impuesto al Valor Agregado (IVA)</t>
  </si>
  <si>
    <t xml:space="preserve">Impuesto Selectivo al Consumo </t>
  </si>
  <si>
    <t>Rones y Aguardientes</t>
  </si>
  <si>
    <t>Cervezas</t>
  </si>
  <si>
    <t>Cigarrillos</t>
  </si>
  <si>
    <t>Gaseosas</t>
  </si>
  <si>
    <t>Derivados del Petróleo</t>
  </si>
  <si>
    <t>Otros Selectivos al Consumo</t>
  </si>
  <si>
    <t>Impuesto Selectivo al Consumo a la Importación</t>
  </si>
  <si>
    <t>Impuesto de Timbres Fiscales (ITF)</t>
  </si>
  <si>
    <t>Impuestos Sobre el Comercio Exterior</t>
  </si>
  <si>
    <t>Derechos Arancelarios a la Importación (DAI)</t>
  </si>
  <si>
    <t>Arancel Temporal de Proteccion (ATP)</t>
  </si>
  <si>
    <t>Impuesto al Valor Agregado de las Importaciones</t>
  </si>
  <si>
    <t>35% a Bienes y Serv. de proced. u origen Hondureño y Colomb</t>
  </si>
  <si>
    <t>Ingresos no Tributarios</t>
  </si>
  <si>
    <t>Tasas</t>
  </si>
  <si>
    <t>Servicios de Importaciones</t>
  </si>
  <si>
    <t>Otros Servicios del Sector Forestal</t>
  </si>
  <si>
    <t>Derechos</t>
  </si>
  <si>
    <t>Derechos Consulares</t>
  </si>
  <si>
    <t>Derecho de Superficie Exploración Sector Minero</t>
  </si>
  <si>
    <t>Derecho Sobre Explotación Sector Minero</t>
  </si>
  <si>
    <t>Multas por derecho de superficie y explotación minera 2/</t>
  </si>
  <si>
    <t>Derecho Superficial de Recursos Geotérmicos</t>
  </si>
  <si>
    <t>Derecho de Explotación de Recursos Geotérmicos</t>
  </si>
  <si>
    <t>Derechos por aprovechamiento a los recursos pesqueros</t>
  </si>
  <si>
    <t>Derecho de Aprovechamiento Sector Forestal</t>
  </si>
  <si>
    <t>Derecho de Vigencia Sector Forestal</t>
  </si>
  <si>
    <t>Derechos de Vigencia Sector Pesca</t>
  </si>
  <si>
    <t>Multas</t>
  </si>
  <si>
    <t>Multas al Sector Forestal</t>
  </si>
  <si>
    <t>Multas por Infracciones de Tránsito</t>
  </si>
  <si>
    <t>Multas del Sector Pesca</t>
  </si>
  <si>
    <t>Otras Multas</t>
  </si>
  <si>
    <t>Otros Ingresos No Tributarios</t>
  </si>
  <si>
    <t>Utilidad por Diferencia de Cambios</t>
  </si>
  <si>
    <t>Tributo Especial para FOMAV</t>
  </si>
  <si>
    <t>Otros Ingresos no Tributarios</t>
  </si>
  <si>
    <t>Subastas por decomiso 3/</t>
  </si>
  <si>
    <t>Prima Ganada en Colocación de Deuda Interna</t>
  </si>
  <si>
    <t>Rentas con Destino Específico</t>
  </si>
  <si>
    <t>Corte Suprema de Justicia</t>
  </si>
  <si>
    <t>Consejo Supremo Electoral</t>
  </si>
  <si>
    <t>Contraloría General de la República</t>
  </si>
  <si>
    <t>Presidencia de la República</t>
  </si>
  <si>
    <t>Secretaría Técnica de la Presidencia de la República</t>
  </si>
  <si>
    <t>Ministerio de Gobernación</t>
  </si>
  <si>
    <t>Ministerio de Relaciones Exteriores</t>
  </si>
  <si>
    <t>Ministerio de Hacienda y Crédito Público</t>
  </si>
  <si>
    <t>Dirección General de Ingresos</t>
  </si>
  <si>
    <t>Dirección General de Servicios Aduaneros</t>
  </si>
  <si>
    <t>Ministerio de Fomento, Industria y Comercio</t>
  </si>
  <si>
    <t>Ministerio de Educación</t>
  </si>
  <si>
    <t>Ministerio Agropecuario y Forestal</t>
  </si>
  <si>
    <t>Instituto Nacional Forestal</t>
  </si>
  <si>
    <t>Ministerio de Transporte e Infraestructura</t>
  </si>
  <si>
    <t>Ministerio de Salud</t>
  </si>
  <si>
    <t>Ministerio del Trabajo</t>
  </si>
  <si>
    <t>Ministerio del Ambiente y de los Recursos Naturales</t>
  </si>
  <si>
    <t>Ministerio de la Familia, Adolescencia y Niñez</t>
  </si>
  <si>
    <t>Consejo Nacional de Deporte, la Educación y la Recreación Física</t>
  </si>
  <si>
    <t>Instituto Nicaragüense de Juventud y Deportes</t>
  </si>
  <si>
    <t>Instituto Nicaragüense de Deportes</t>
  </si>
  <si>
    <t xml:space="preserve">Instituto Nacional de Estadísticas y Censos </t>
  </si>
  <si>
    <t>Instituto de la Vivienda Urbana y Rural</t>
  </si>
  <si>
    <t xml:space="preserve">Instituto Nacional de Informacion de Desarrollo </t>
  </si>
  <si>
    <t>Instituto Nicaragüense de Estudios Territoriales</t>
  </si>
  <si>
    <t>Ministerio de Energía y Minas</t>
  </si>
  <si>
    <t>Ministerio Público</t>
  </si>
  <si>
    <t>Procuradoría General de la República</t>
  </si>
  <si>
    <t>Consejo Regional Autónomo Atlántico Norte</t>
  </si>
  <si>
    <t>Ingresos por Glosas 4/</t>
  </si>
  <si>
    <t>Rentas de la Propiedad</t>
  </si>
  <si>
    <t>Intereses Obtenidos por Préstamos</t>
  </si>
  <si>
    <t>Intereses por Préstamos Internos</t>
  </si>
  <si>
    <t>Intereses Obtenidos por Depósitos</t>
  </si>
  <si>
    <t>Intereses por Depósitos Internos</t>
  </si>
  <si>
    <t>Transferencias Corrientes</t>
  </si>
  <si>
    <t>Del Sector Público</t>
  </si>
  <si>
    <t>De Entes Autónomos no Empresariales</t>
  </si>
  <si>
    <t>Instituto Nicaragüense de Telecomunicaciones y Correos</t>
  </si>
  <si>
    <t>Corporaciones Nacionales del Sector Público</t>
  </si>
  <si>
    <t>Corporaciones de Zonas Francas</t>
  </si>
  <si>
    <t>Mined (Deduccion 10% s/salarios- Decreto presidencial 19-2007)</t>
  </si>
  <si>
    <t>De Empresas Públicas no Financieras</t>
  </si>
  <si>
    <t>Petróleos de Nicaragua</t>
  </si>
  <si>
    <t>Empresa Nacional de Alimentos Básicos</t>
  </si>
  <si>
    <t>De Empresas Públicas  Financieras</t>
  </si>
  <si>
    <t>Instituto Nicaragüense de Seguros y Reaseguros</t>
  </si>
  <si>
    <t>Empresa Alba de Nicaragua</t>
  </si>
  <si>
    <t xml:space="preserve">De Empresas Privadas </t>
  </si>
  <si>
    <t>Centrales Hidroelectricas de Nicaragua</t>
  </si>
  <si>
    <t>-</t>
  </si>
  <si>
    <t>De Personas Físicas 4/</t>
  </si>
  <si>
    <t xml:space="preserve">Ingresos de Capital </t>
  </si>
  <si>
    <t xml:space="preserve">Venta de Bienes inmuebles </t>
  </si>
  <si>
    <t>Fuente: Informes de Liquidación de Presupuesto General de la República</t>
  </si>
  <si>
    <t>Notas:</t>
  </si>
  <si>
    <t>1/: Únicamente en el año 2007</t>
  </si>
  <si>
    <t>2/: A partir del año 2009 incluye como Derechos</t>
  </si>
  <si>
    <t>3/: En el año 2012 no esta incluido dentro de otros ingresos no tributarios. Por lo tanto el total de Otros Ingresos no Tributarios de ese año es distinto al publicado en el informe de liquidación respectivo.</t>
  </si>
  <si>
    <t>4/: Se incluye para 2013</t>
  </si>
  <si>
    <t>(córdobas 2006)</t>
  </si>
  <si>
    <t>(dólares)</t>
  </si>
  <si>
    <t xml:space="preserve">Cifras en dólares con tipo de cambio oficial promedio anual </t>
  </si>
  <si>
    <t xml:space="preserve">Presupuesto de Gasto - Clasificación Institucional-Económica </t>
  </si>
  <si>
    <t>Institución</t>
  </si>
  <si>
    <t>Corriente</t>
  </si>
  <si>
    <t>Capital</t>
  </si>
  <si>
    <t>Total</t>
  </si>
  <si>
    <t>Total Gasto</t>
  </si>
  <si>
    <t xml:space="preserve">Asamblea Nacional </t>
  </si>
  <si>
    <t xml:space="preserve">Corte Suprema de Justicia </t>
  </si>
  <si>
    <t xml:space="preserve">Consejo Supremo Electoral </t>
  </si>
  <si>
    <t xml:space="preserve">Contraloría General de la República </t>
  </si>
  <si>
    <t xml:space="preserve">Presidencia de la República </t>
  </si>
  <si>
    <t xml:space="preserve">Ministerio de Gobernación </t>
  </si>
  <si>
    <t xml:space="preserve">Ministerio de Relaciones Exteriores </t>
  </si>
  <si>
    <t xml:space="preserve">Ministerio de Defensa </t>
  </si>
  <si>
    <t xml:space="preserve">Ministerio de Hacienda y Crédito Público </t>
  </si>
  <si>
    <t xml:space="preserve">Ministerio de Fomento, Industria y Comercio </t>
  </si>
  <si>
    <t xml:space="preserve">Ministerio de Educación </t>
  </si>
  <si>
    <t xml:space="preserve">Ministerio Agropecuario y Forestal </t>
  </si>
  <si>
    <t xml:space="preserve">Ministerio de Transporte e Infraestructura </t>
  </si>
  <si>
    <t xml:space="preserve">Ministerio de Salud </t>
  </si>
  <si>
    <t xml:space="preserve">Ministerio del Trabajo </t>
  </si>
  <si>
    <t xml:space="preserve">Ministerio del Ambiente y de los Recursos </t>
  </si>
  <si>
    <t xml:space="preserve">Ministerio de la Familia, Adolescencia y Niñez </t>
  </si>
  <si>
    <t xml:space="preserve">Ministerio de Energía y Minas </t>
  </si>
  <si>
    <t xml:space="preserve">Procuraduría General de la República </t>
  </si>
  <si>
    <t>Asignaciones y subvenciones  1/</t>
  </si>
  <si>
    <t>Transferencia municipal (Alcaldias municipales)</t>
  </si>
  <si>
    <t>Universidades y centros de educación técnica superior</t>
  </si>
  <si>
    <t>Fondo de mantenimiento vial</t>
  </si>
  <si>
    <t>Fondo de inversión social de emergencia</t>
  </si>
  <si>
    <t>Dirección general de ingresos</t>
  </si>
  <si>
    <t>Empresa nacional de transmisión electrica</t>
  </si>
  <si>
    <t>Dirección general de servicios aduaneros</t>
  </si>
  <si>
    <t>Universidades (energía eléctrica, agua y telefonía nacional)</t>
  </si>
  <si>
    <t>Gobierno regional autónomo atlántico norte</t>
  </si>
  <si>
    <t>Instituto nacional tecnologico (inatec)</t>
  </si>
  <si>
    <t>ENACAL</t>
  </si>
  <si>
    <t>Instituto de Desarrollo Rural IDR</t>
  </si>
  <si>
    <t>Comisión Nacional de Energía</t>
  </si>
  <si>
    <t>UCRESEP</t>
  </si>
  <si>
    <t xml:space="preserve">Instituto Nicaragüense de Fomento Municipal </t>
  </si>
  <si>
    <t>Otros</t>
  </si>
  <si>
    <t>Servicios de la deuda</t>
  </si>
  <si>
    <t>Ministerio de Economía Familiar, Comunitaria, Cooperativa y Asociativa</t>
  </si>
  <si>
    <t>Ministerio de la mujer 2/</t>
  </si>
  <si>
    <t>Ministerio de la Juventud 2/</t>
  </si>
  <si>
    <t>1/:  Asignaciones a entes descentralizados y otras instituciones (2002-2005)</t>
  </si>
  <si>
    <t>2/: Se incluye para 2013</t>
  </si>
  <si>
    <t>(córdobas de 2006)</t>
  </si>
  <si>
    <t xml:space="preserve">Total Gasto </t>
  </si>
  <si>
    <t xml:space="preserve">Asignaciones y subvenciones  </t>
  </si>
  <si>
    <t>Ministerio de Eeconomía Familiar, Comunitaria, Cooperativa y Asociativa</t>
  </si>
  <si>
    <t>Cifras en córdobas de 2006, con deflactor del consumo público para Gasto Corriente y deflactor de la inversión pública para Gasto de Capital</t>
  </si>
  <si>
    <t xml:space="preserve">Asignaciones y subvenciones </t>
  </si>
  <si>
    <t xml:space="preserve">Presupuesto de Gasto-Estructura funcional </t>
  </si>
  <si>
    <t>Función/Institución</t>
  </si>
  <si>
    <t>Total gasto</t>
  </si>
  <si>
    <t>1. Administración Gubernamental</t>
  </si>
  <si>
    <t>Asamblea Nacional</t>
  </si>
  <si>
    <t>Procuraduría General de la República</t>
  </si>
  <si>
    <t>Asignaciones y Subvenciones 1/</t>
  </si>
  <si>
    <t>Instituto Nicaragüense de Fomento Municipal</t>
  </si>
  <si>
    <t>2. Servicio de Defensa y Orden</t>
  </si>
  <si>
    <t>Ministerio de Defensa</t>
  </si>
  <si>
    <t>Asignaciones y Subvenciones</t>
  </si>
  <si>
    <t>3. Educación</t>
  </si>
  <si>
    <t>4. Salud</t>
  </si>
  <si>
    <t>5. Servicios sociales y asistencia social</t>
  </si>
  <si>
    <t>Ministerio de la Economía Familiar, Comunitaria, Cooperativa y Asociativa 2/</t>
  </si>
  <si>
    <t>Ministerio de la Mujer 2/</t>
  </si>
  <si>
    <t>6. Vivienda y servicios comunitarios</t>
  </si>
  <si>
    <t>7. Servicios recreativos, culturales y religiosos</t>
  </si>
  <si>
    <t>8. Servicios económicos</t>
  </si>
  <si>
    <t>9. Deuda pública, intereses y gastos</t>
  </si>
  <si>
    <t>Servicio de la Deuda Pública</t>
  </si>
  <si>
    <t>1/: años 2002-2005 como asignación a entes descentralizados y otras instituciones</t>
  </si>
  <si>
    <t>2/: Se incluyen a partir de 2013</t>
  </si>
  <si>
    <t>Cifras en córodobas de 2006, con el deflactor compuesto del Gasto.</t>
  </si>
  <si>
    <t>Gasto corriente</t>
  </si>
  <si>
    <t xml:space="preserve">Gasto de capital </t>
  </si>
  <si>
    <t>Gasto total</t>
  </si>
  <si>
    <t>Consumo Colectivo nominal</t>
  </si>
  <si>
    <t>Consumo Colectivo real</t>
  </si>
  <si>
    <t>Inversión Pública nominal</t>
  </si>
  <si>
    <t>Inversion Pública real</t>
  </si>
  <si>
    <t>Deflactor consumo colectivo</t>
  </si>
  <si>
    <t>Deflactor inversion pública</t>
  </si>
  <si>
    <t>Gasto corriente real</t>
  </si>
  <si>
    <t>Gasto de capital real</t>
  </si>
  <si>
    <t>Gasto total real</t>
  </si>
  <si>
    <t>Deflactor compuesto</t>
  </si>
  <si>
    <t>Tipo de Cambio Oficial Promedio Anual</t>
  </si>
  <si>
    <t>1. Cifras del Gasto, Consumo e Inversión en millones de córdobas</t>
  </si>
  <si>
    <t>2. Cifras reales base 2006</t>
  </si>
  <si>
    <t>3. Base 2006</t>
  </si>
  <si>
    <t>Cifras convertidas en dólares al tipo de cambio promedio de cada año</t>
  </si>
  <si>
    <t xml:space="preserve"> </t>
  </si>
  <si>
    <t xml:space="preserve">Indice de Precios al Consumidor </t>
  </si>
  <si>
    <t>Presupuesto de Ingreso (córdobas 2006)</t>
  </si>
  <si>
    <t>C-9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</si>
</sst>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 * #,##0.00_ ;_ [$€]\ * \-#,##0.00_ ;_ [$€]\ * &quot;-&quot;??_ ;_ @_ "/>
    <numFmt numFmtId="165" formatCode="_-* #,##0.00\ _P_t_s_-;\-* #,##0.00\ _P_t_s_-;_-* &quot;-&quot;??\ _P_t_s_-;_-@_-"/>
  </numFmts>
  <fonts count="22" x14ac:knownFonts="1">
    <font>
      <sz val="11"/>
      <color theme="1"/>
      <name val="Calibri"/>
      <family val="2"/>
      <scheme val="minor"/>
    </font>
    <font>
      <sz val="11"/>
      <color theme="1"/>
      <name val="Calibri"/>
      <family val="2"/>
      <scheme val="minor"/>
    </font>
    <font>
      <b/>
      <sz val="9"/>
      <color theme="1"/>
      <name val="Verdana"/>
      <family val="2"/>
    </font>
    <font>
      <sz val="9"/>
      <color theme="1"/>
      <name val="Verdana"/>
      <family val="2"/>
    </font>
    <font>
      <i/>
      <sz val="9"/>
      <color theme="1"/>
      <name val="Verdana"/>
      <family val="2"/>
    </font>
    <font>
      <u/>
      <sz val="11"/>
      <color theme="10"/>
      <name val="Calibri"/>
      <family val="2"/>
      <scheme val="minor"/>
    </font>
    <font>
      <b/>
      <u/>
      <sz val="9"/>
      <name val="Verdana"/>
      <family val="2"/>
    </font>
    <font>
      <b/>
      <u/>
      <sz val="11"/>
      <name val="Calibri"/>
      <family val="2"/>
      <scheme val="minor"/>
    </font>
    <font>
      <b/>
      <sz val="8"/>
      <color theme="1"/>
      <name val="Verdana"/>
      <family val="2"/>
    </font>
    <font>
      <sz val="8"/>
      <color theme="1"/>
      <name val="Verdana"/>
      <family val="2"/>
    </font>
    <font>
      <i/>
      <sz val="8"/>
      <color theme="1"/>
      <name val="Verdana"/>
      <family val="2"/>
    </font>
    <font>
      <sz val="8"/>
      <color rgb="FF000000"/>
      <name val="Verdana"/>
      <family val="2"/>
    </font>
    <font>
      <sz val="8"/>
      <name val="Verdana"/>
      <family val="2"/>
    </font>
    <font>
      <b/>
      <sz val="8"/>
      <color rgb="FF000000"/>
      <name val="Verdana"/>
      <family val="2"/>
    </font>
    <font>
      <b/>
      <sz val="9"/>
      <name val="Verdana"/>
      <family val="2"/>
    </font>
    <font>
      <b/>
      <sz val="8"/>
      <name val="Verdana"/>
      <family val="2"/>
    </font>
    <font>
      <sz val="11"/>
      <color theme="1"/>
      <name val="Verdana"/>
      <family val="2"/>
    </font>
    <font>
      <i/>
      <sz val="9"/>
      <name val="Verdana"/>
      <family val="2"/>
    </font>
    <font>
      <i/>
      <sz val="8"/>
      <name val="Verdana"/>
      <family val="2"/>
    </font>
    <font>
      <b/>
      <sz val="8"/>
      <color rgb="FFFF0000"/>
      <name val="Verdana"/>
      <family val="2"/>
    </font>
    <font>
      <sz val="10"/>
      <name val="Times New Roman"/>
      <family val="1"/>
    </font>
    <font>
      <sz val="10"/>
      <name val="Arial"/>
      <family val="2"/>
    </font>
  </fonts>
  <fills count="2">
    <fill>
      <patternFill patternType="none"/>
    </fill>
    <fill>
      <patternFill patternType="gray125"/>
    </fill>
  </fills>
  <borders count="4">
    <border>
      <left/>
      <right/>
      <top/>
      <bottom/>
      <diagonal/>
    </border>
    <border>
      <left/>
      <right/>
      <top style="medium">
        <color auto="1"/>
      </top>
      <bottom style="medium">
        <color auto="1"/>
      </bottom>
      <diagonal/>
    </border>
    <border>
      <left/>
      <right/>
      <top/>
      <bottom style="medium">
        <color auto="1"/>
      </bottom>
      <diagonal/>
    </border>
    <border>
      <left/>
      <right/>
      <top style="medium">
        <color auto="1"/>
      </top>
      <bottom/>
      <diagonal/>
    </border>
  </borders>
  <cellStyleXfs count="15">
    <xf numFmtId="0" fontId="0" fillId="0" borderId="0"/>
    <xf numFmtId="43" fontId="1" fillId="0" borderId="0" applyFont="0" applyFill="0" applyBorder="0" applyAlignment="0" applyProtection="0"/>
    <xf numFmtId="0" fontId="5" fillId="0" borderId="0" applyNumberFormat="0" applyFill="0" applyBorder="0" applyAlignment="0" applyProtection="0"/>
    <xf numFmtId="164" fontId="20"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cellStyleXfs>
  <cellXfs count="161">
    <xf numFmtId="0" fontId="0" fillId="0" borderId="0" xfId="0"/>
    <xf numFmtId="0" fontId="2" fillId="0" borderId="0" xfId="0" applyFont="1"/>
    <xf numFmtId="0" fontId="3" fillId="0" borderId="0" xfId="0" applyFont="1"/>
    <xf numFmtId="0" fontId="4" fillId="0" borderId="0" xfId="0" applyFont="1"/>
    <xf numFmtId="0" fontId="3" fillId="0" borderId="1" xfId="0" applyFont="1" applyBorder="1"/>
    <xf numFmtId="0" fontId="2" fillId="0" borderId="1" xfId="0" applyFont="1" applyBorder="1"/>
    <xf numFmtId="0" fontId="3" fillId="0" borderId="0" xfId="0" applyFont="1" applyBorder="1"/>
    <xf numFmtId="0" fontId="2" fillId="0" borderId="0" xfId="0" applyFont="1" applyBorder="1"/>
    <xf numFmtId="0" fontId="6" fillId="0" borderId="0" xfId="2" applyFont="1"/>
    <xf numFmtId="0" fontId="7" fillId="0" borderId="0" xfId="2" applyFont="1" applyFill="1" applyBorder="1" applyAlignment="1"/>
    <xf numFmtId="0" fontId="3" fillId="0" borderId="2" xfId="0" applyFont="1" applyBorder="1"/>
    <xf numFmtId="0" fontId="2" fillId="0" borderId="0" xfId="0" applyFont="1" applyBorder="1" applyAlignment="1">
      <alignment vertical="center"/>
    </xf>
    <xf numFmtId="0" fontId="8" fillId="0" borderId="0" xfId="0" applyFont="1" applyBorder="1" applyAlignment="1">
      <alignment vertical="center"/>
    </xf>
    <xf numFmtId="0" fontId="9" fillId="0" borderId="0" xfId="0" applyFont="1" applyBorder="1" applyAlignment="1"/>
    <xf numFmtId="0" fontId="8" fillId="0" borderId="0" xfId="0" applyFont="1" applyBorder="1" applyAlignment="1"/>
    <xf numFmtId="0" fontId="9" fillId="0" borderId="0" xfId="0" applyFont="1" applyAlignment="1">
      <alignment horizontal="right"/>
    </xf>
    <xf numFmtId="0" fontId="9" fillId="0" borderId="0" xfId="0" applyFont="1"/>
    <xf numFmtId="0" fontId="4" fillId="0" borderId="0" xfId="0" applyFont="1" applyBorder="1" applyAlignment="1">
      <alignment vertical="center"/>
    </xf>
    <xf numFmtId="0" fontId="8" fillId="0" borderId="1" xfId="0" applyFont="1" applyBorder="1" applyAlignment="1">
      <alignment vertical="center"/>
    </xf>
    <xf numFmtId="0" fontId="9" fillId="0" borderId="1" xfId="0" applyFont="1" applyBorder="1" applyAlignment="1"/>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Alignment="1"/>
    <xf numFmtId="43" fontId="8" fillId="0" borderId="0" xfId="1" applyFont="1" applyBorder="1" applyAlignment="1">
      <alignment horizontal="left"/>
    </xf>
    <xf numFmtId="0" fontId="8" fillId="0" borderId="0" xfId="0" applyFont="1" applyBorder="1" applyAlignment="1">
      <alignment horizontal="left"/>
    </xf>
    <xf numFmtId="0" fontId="9" fillId="0" borderId="0" xfId="0" applyFont="1" applyBorder="1" applyAlignment="1">
      <alignment horizontal="left"/>
    </xf>
    <xf numFmtId="43" fontId="9" fillId="0" borderId="0" xfId="1" applyFont="1" applyBorder="1" applyAlignment="1">
      <alignment horizontal="left"/>
    </xf>
    <xf numFmtId="0" fontId="8" fillId="0" borderId="0" xfId="0" applyFont="1" applyAlignment="1"/>
    <xf numFmtId="43" fontId="9" fillId="0" borderId="0" xfId="1" applyFont="1" applyFill="1" applyBorder="1" applyAlignment="1">
      <alignment horizontal="left"/>
    </xf>
    <xf numFmtId="0" fontId="9" fillId="0" borderId="0" xfId="0" applyFont="1" applyFill="1" applyBorder="1" applyAlignment="1">
      <alignment horizontal="left"/>
    </xf>
    <xf numFmtId="0" fontId="8" fillId="0" borderId="0" xfId="0" applyFont="1"/>
    <xf numFmtId="43" fontId="9" fillId="0" borderId="0" xfId="1" applyFont="1"/>
    <xf numFmtId="43" fontId="9" fillId="0" borderId="0" xfId="1" applyFont="1" applyBorder="1" applyAlignment="1">
      <alignment horizontal="right"/>
    </xf>
    <xf numFmtId="0" fontId="9" fillId="0" borderId="2" xfId="0" applyFont="1" applyBorder="1" applyAlignment="1"/>
    <xf numFmtId="0" fontId="9" fillId="0" borderId="2" xfId="0" applyFont="1" applyBorder="1"/>
    <xf numFmtId="2" fontId="9" fillId="0" borderId="0" xfId="0" applyNumberFormat="1" applyFont="1" applyBorder="1"/>
    <xf numFmtId="0" fontId="9" fillId="0" borderId="0" xfId="0" applyFont="1" applyBorder="1"/>
    <xf numFmtId="4" fontId="9" fillId="0" borderId="0" xfId="0" applyNumberFormat="1" applyFont="1" applyBorder="1"/>
    <xf numFmtId="43" fontId="8" fillId="0" borderId="0" xfId="0" applyNumberFormat="1" applyFont="1"/>
    <xf numFmtId="43" fontId="9" fillId="0" borderId="0" xfId="0" applyNumberFormat="1" applyFont="1"/>
    <xf numFmtId="43" fontId="9" fillId="0" borderId="0" xfId="0" applyNumberFormat="1" applyFont="1" applyAlignment="1">
      <alignment horizontal="right"/>
    </xf>
    <xf numFmtId="0" fontId="9" fillId="0" borderId="0" xfId="0" applyFont="1" applyBorder="1" applyAlignment="1">
      <alignment wrapText="1"/>
    </xf>
    <xf numFmtId="0" fontId="9" fillId="0" borderId="2" xfId="0" applyFont="1" applyBorder="1" applyAlignment="1">
      <alignment wrapText="1"/>
    </xf>
    <xf numFmtId="0" fontId="2" fillId="0" borderId="0" xfId="0" applyFont="1" applyBorder="1" applyAlignment="1"/>
    <xf numFmtId="0" fontId="8" fillId="0" borderId="0" xfId="0" applyFont="1" applyBorder="1" applyAlignment="1">
      <alignment wrapText="1"/>
    </xf>
    <xf numFmtId="0" fontId="4" fillId="0" borderId="0" xfId="0" applyFont="1" applyBorder="1" applyAlignment="1"/>
    <xf numFmtId="0" fontId="10" fillId="0" borderId="0" xfId="0" applyFont="1" applyBorder="1" applyAlignment="1"/>
    <xf numFmtId="0" fontId="10" fillId="0" borderId="0" xfId="0" applyFont="1" applyBorder="1" applyAlignment="1">
      <alignment wrapText="1"/>
    </xf>
    <xf numFmtId="0" fontId="8" fillId="0" borderId="1" xfId="0" applyFont="1" applyBorder="1" applyAlignment="1">
      <alignment horizontal="center"/>
    </xf>
    <xf numFmtId="0" fontId="8" fillId="0" borderId="1" xfId="0" applyFont="1" applyFill="1" applyBorder="1" applyAlignment="1">
      <alignment horizontal="center"/>
    </xf>
    <xf numFmtId="0" fontId="8" fillId="0" borderId="0" xfId="0" applyFont="1" applyBorder="1" applyAlignment="1">
      <alignment horizontal="center" vertical="center" wrapText="1"/>
    </xf>
    <xf numFmtId="0" fontId="8" fillId="0" borderId="0" xfId="0" applyFont="1" applyBorder="1" applyAlignment="1">
      <alignment horizontal="center"/>
    </xf>
    <xf numFmtId="0" fontId="8" fillId="0" borderId="0" xfId="0" applyFont="1" applyFill="1" applyBorder="1" applyAlignment="1">
      <alignment horizontal="center"/>
    </xf>
    <xf numFmtId="0" fontId="9" fillId="0" borderId="0" xfId="0" applyFont="1" applyAlignment="1">
      <alignment horizontal="center"/>
    </xf>
    <xf numFmtId="0" fontId="8" fillId="0" borderId="0" xfId="0" applyFont="1" applyBorder="1" applyAlignment="1">
      <alignment horizontal="left" vertical="center"/>
    </xf>
    <xf numFmtId="43" fontId="8" fillId="0" borderId="0" xfId="1" applyFont="1" applyBorder="1"/>
    <xf numFmtId="43" fontId="8" fillId="0" borderId="0" xfId="1" applyFont="1" applyBorder="1" applyAlignment="1">
      <alignment horizontal="center"/>
    </xf>
    <xf numFmtId="43" fontId="8" fillId="0" borderId="0" xfId="1" applyFont="1" applyFill="1" applyBorder="1" applyAlignment="1">
      <alignment horizontal="center"/>
    </xf>
    <xf numFmtId="43" fontId="9" fillId="0" borderId="0" xfId="1" applyFont="1" applyBorder="1"/>
    <xf numFmtId="43" fontId="9" fillId="0" borderId="0" xfId="1" applyFont="1" applyFill="1" applyBorder="1" applyAlignment="1">
      <alignment horizontal="right"/>
    </xf>
    <xf numFmtId="43" fontId="11" fillId="0" borderId="0" xfId="1" applyFont="1" applyFill="1" applyBorder="1" applyAlignment="1">
      <alignment horizontal="right"/>
    </xf>
    <xf numFmtId="4" fontId="9" fillId="0" borderId="0" xfId="0" applyNumberFormat="1" applyFont="1"/>
    <xf numFmtId="0" fontId="9" fillId="0" borderId="0" xfId="0" applyFont="1" applyFill="1"/>
    <xf numFmtId="0" fontId="9" fillId="0" borderId="0" xfId="0" applyFont="1" applyFill="1" applyBorder="1" applyAlignment="1"/>
    <xf numFmtId="0" fontId="9" fillId="0" borderId="0" xfId="0" applyFont="1" applyFill="1" applyBorder="1" applyAlignment="1">
      <alignment wrapText="1"/>
    </xf>
    <xf numFmtId="0" fontId="11" fillId="0" borderId="0" xfId="0" applyFont="1" applyBorder="1" applyAlignment="1">
      <alignment horizontal="left" vertical="center" wrapText="1"/>
    </xf>
    <xf numFmtId="43" fontId="12" fillId="0" borderId="0" xfId="1" applyFont="1" applyFill="1" applyBorder="1" applyAlignment="1">
      <alignment horizontal="right"/>
    </xf>
    <xf numFmtId="4" fontId="9" fillId="0" borderId="2" xfId="0" applyNumberFormat="1" applyFont="1" applyBorder="1" applyAlignment="1">
      <alignment horizontal="right"/>
    </xf>
    <xf numFmtId="4" fontId="9" fillId="0" borderId="2" xfId="0" applyNumberFormat="1" applyFont="1" applyFill="1" applyBorder="1" applyAlignment="1">
      <alignment horizontal="right"/>
    </xf>
    <xf numFmtId="4" fontId="11" fillId="0" borderId="2" xfId="0" applyNumberFormat="1" applyFont="1" applyFill="1" applyBorder="1" applyAlignment="1">
      <alignment horizontal="right"/>
    </xf>
    <xf numFmtId="4" fontId="11" fillId="0" borderId="2" xfId="1" applyNumberFormat="1" applyFont="1" applyFill="1" applyBorder="1" applyAlignment="1">
      <alignment horizontal="right"/>
    </xf>
    <xf numFmtId="4" fontId="9" fillId="0" borderId="0" xfId="0" applyNumberFormat="1" applyFont="1" applyBorder="1" applyAlignment="1">
      <alignment horizontal="right"/>
    </xf>
    <xf numFmtId="4" fontId="9" fillId="0" borderId="0" xfId="0" applyNumberFormat="1" applyFont="1" applyFill="1" applyBorder="1" applyAlignment="1">
      <alignment horizontal="right"/>
    </xf>
    <xf numFmtId="4" fontId="11" fillId="0" borderId="0" xfId="0" applyNumberFormat="1" applyFont="1" applyFill="1" applyBorder="1" applyAlignment="1">
      <alignment horizontal="right"/>
    </xf>
    <xf numFmtId="4" fontId="11" fillId="0" borderId="0" xfId="1" applyNumberFormat="1" applyFont="1" applyFill="1" applyBorder="1" applyAlignment="1">
      <alignment horizontal="right"/>
    </xf>
    <xf numFmtId="0" fontId="8" fillId="0" borderId="0" xfId="0" applyFont="1" applyBorder="1"/>
    <xf numFmtId="0" fontId="8" fillId="0" borderId="0" xfId="0" applyFont="1" applyFill="1" applyBorder="1" applyAlignment="1"/>
    <xf numFmtId="0" fontId="8" fillId="0" borderId="0" xfId="0" applyFont="1" applyFill="1" applyBorder="1" applyAlignment="1">
      <alignment wrapText="1"/>
    </xf>
    <xf numFmtId="4" fontId="12" fillId="0" borderId="0" xfId="0" applyNumberFormat="1" applyFont="1" applyFill="1" applyBorder="1" applyAlignment="1">
      <alignment horizontal="right"/>
    </xf>
    <xf numFmtId="43" fontId="8" fillId="0" borderId="0" xfId="1" applyFont="1" applyBorder="1" applyAlignment="1">
      <alignment horizontal="right"/>
    </xf>
    <xf numFmtId="43" fontId="8" fillId="0" borderId="0" xfId="1" applyFont="1" applyFill="1" applyBorder="1" applyAlignment="1">
      <alignment horizontal="right"/>
    </xf>
    <xf numFmtId="4" fontId="8" fillId="0" borderId="0" xfId="0" applyNumberFormat="1" applyFont="1"/>
    <xf numFmtId="0" fontId="9" fillId="0" borderId="0" xfId="0" applyFont="1" applyFill="1" applyBorder="1"/>
    <xf numFmtId="0" fontId="11" fillId="0" borderId="0" xfId="0" applyFont="1" applyBorder="1" applyAlignment="1">
      <alignment horizontal="left" vertical="center"/>
    </xf>
    <xf numFmtId="0" fontId="2" fillId="0" borderId="0" xfId="0" applyFont="1" applyFill="1" applyBorder="1" applyAlignment="1"/>
    <xf numFmtId="0" fontId="4"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wrapText="1"/>
    </xf>
    <xf numFmtId="0" fontId="8" fillId="0" borderId="1" xfId="0" applyFont="1" applyFill="1" applyBorder="1" applyAlignment="1">
      <alignment horizontal="center" wrapText="1"/>
    </xf>
    <xf numFmtId="0" fontId="8" fillId="0" borderId="0" xfId="0" applyFont="1" applyFill="1" applyBorder="1" applyAlignment="1">
      <alignment horizontal="center" wrapText="1"/>
    </xf>
    <xf numFmtId="0" fontId="8" fillId="0" borderId="0" xfId="0" applyFont="1" applyFill="1" applyBorder="1"/>
    <xf numFmtId="43" fontId="8" fillId="0" borderId="0" xfId="1" applyFont="1" applyFill="1" applyBorder="1" applyAlignment="1">
      <alignment horizontal="left"/>
    </xf>
    <xf numFmtId="43" fontId="13" fillId="0" borderId="0" xfId="1" applyFont="1" applyFill="1" applyBorder="1" applyAlignment="1">
      <alignment horizontal="left"/>
    </xf>
    <xf numFmtId="43" fontId="8" fillId="0" borderId="0" xfId="0" applyNumberFormat="1" applyFont="1" applyFill="1" applyBorder="1" applyAlignment="1">
      <alignment wrapText="1"/>
    </xf>
    <xf numFmtId="43" fontId="8" fillId="0" borderId="0" xfId="1" applyFont="1" applyFill="1" applyBorder="1" applyAlignment="1">
      <alignment horizontal="center" wrapText="1"/>
    </xf>
    <xf numFmtId="43" fontId="9" fillId="0" borderId="0" xfId="0" applyNumberFormat="1" applyFont="1" applyFill="1" applyBorder="1" applyAlignment="1">
      <alignment wrapText="1"/>
    </xf>
    <xf numFmtId="43" fontId="11" fillId="0" borderId="0" xfId="1" applyFont="1" applyFill="1" applyBorder="1" applyAlignment="1">
      <alignment horizontal="left"/>
    </xf>
    <xf numFmtId="0" fontId="11" fillId="0" borderId="0" xfId="0" applyFont="1" applyFill="1" applyBorder="1" applyAlignment="1">
      <alignment horizontal="left" vertical="center" wrapText="1"/>
    </xf>
    <xf numFmtId="0" fontId="9" fillId="0" borderId="2" xfId="0" applyFont="1" applyFill="1" applyBorder="1"/>
    <xf numFmtId="0" fontId="9" fillId="0" borderId="2" xfId="0" applyFont="1" applyFill="1" applyBorder="1" applyAlignment="1">
      <alignment wrapText="1"/>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wrapText="1"/>
    </xf>
    <xf numFmtId="0" fontId="15" fillId="0" borderId="0" xfId="0" applyFont="1" applyFill="1" applyBorder="1" applyAlignment="1">
      <alignment horizontal="center"/>
    </xf>
    <xf numFmtId="0" fontId="12" fillId="0" borderId="0" xfId="0" applyFont="1" applyFill="1" applyBorder="1" applyAlignment="1">
      <alignment horizontal="center"/>
    </xf>
    <xf numFmtId="0" fontId="16" fillId="0" borderId="0" xfId="0" applyFont="1" applyFill="1" applyBorder="1" applyAlignment="1">
      <alignment horizontal="right"/>
    </xf>
    <xf numFmtId="0" fontId="16" fillId="0" borderId="0" xfId="0" applyFont="1" applyFill="1" applyBorder="1"/>
    <xf numFmtId="0" fontId="17" fillId="0" borderId="0" xfId="0" applyFont="1" applyFill="1" applyBorder="1" applyAlignment="1"/>
    <xf numFmtId="0" fontId="18" fillId="0" borderId="0" xfId="0" applyFont="1" applyFill="1" applyBorder="1" applyAlignment="1"/>
    <xf numFmtId="0" fontId="18" fillId="0" borderId="0" xfId="0" applyFont="1" applyFill="1" applyBorder="1" applyAlignment="1">
      <alignment wrapText="1"/>
    </xf>
    <xf numFmtId="0" fontId="18" fillId="0" borderId="0" xfId="0" applyFont="1" applyFill="1" applyBorder="1" applyAlignment="1">
      <alignment horizontal="center"/>
    </xf>
    <xf numFmtId="0" fontId="15" fillId="0" borderId="1" xfId="0" applyFont="1" applyFill="1" applyBorder="1" applyAlignment="1">
      <alignment vertical="center"/>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0" fontId="12" fillId="0" borderId="0" xfId="0" applyFont="1" applyFill="1" applyBorder="1" applyAlignment="1">
      <alignment horizontal="left"/>
    </xf>
    <xf numFmtId="0" fontId="15" fillId="0" borderId="0" xfId="0" applyFont="1" applyFill="1" applyBorder="1" applyAlignment="1">
      <alignment horizontal="left" vertical="center" wrapText="1"/>
    </xf>
    <xf numFmtId="0" fontId="15" fillId="0" borderId="0" xfId="0" applyFont="1" applyFill="1" applyBorder="1" applyAlignment="1">
      <alignment horizontal="center" vertical="center"/>
    </xf>
    <xf numFmtId="0" fontId="12" fillId="0" borderId="0" xfId="0" applyFont="1" applyFill="1" applyBorder="1" applyAlignment="1">
      <alignment horizontal="right"/>
    </xf>
    <xf numFmtId="4" fontId="15" fillId="0" borderId="0" xfId="0" applyNumberFormat="1" applyFont="1" applyFill="1" applyBorder="1" applyAlignment="1">
      <alignment horizontal="left"/>
    </xf>
    <xf numFmtId="4" fontId="15" fillId="0" borderId="0" xfId="0" applyNumberFormat="1" applyFont="1" applyFill="1" applyBorder="1" applyAlignment="1">
      <alignment horizontal="left" wrapText="1"/>
    </xf>
    <xf numFmtId="4" fontId="15" fillId="0" borderId="0" xfId="0" applyNumberFormat="1" applyFont="1" applyFill="1" applyBorder="1" applyAlignment="1">
      <alignment horizontal="right"/>
    </xf>
    <xf numFmtId="0" fontId="8" fillId="0" borderId="0" xfId="0" applyFont="1" applyFill="1" applyBorder="1" applyAlignment="1">
      <alignment horizontal="left"/>
    </xf>
    <xf numFmtId="0" fontId="15" fillId="0" borderId="0" xfId="0" applyFont="1" applyFill="1" applyBorder="1" applyAlignment="1">
      <alignment horizontal="left"/>
    </xf>
    <xf numFmtId="2" fontId="15" fillId="0" borderId="0" xfId="0" applyNumberFormat="1" applyFont="1" applyFill="1" applyBorder="1" applyAlignment="1">
      <alignment horizontal="right"/>
    </xf>
    <xf numFmtId="0" fontId="19" fillId="0" borderId="0" xfId="0" applyFont="1" applyFill="1" applyBorder="1" applyAlignment="1">
      <alignment horizontal="left"/>
    </xf>
    <xf numFmtId="4" fontId="12" fillId="0" borderId="0" xfId="0" applyNumberFormat="1" applyFont="1" applyFill="1" applyBorder="1" applyAlignment="1">
      <alignment horizontal="left"/>
    </xf>
    <xf numFmtId="4" fontId="12" fillId="0" borderId="0" xfId="0" applyNumberFormat="1" applyFont="1" applyFill="1" applyBorder="1" applyAlignment="1">
      <alignment horizontal="left" wrapText="1"/>
    </xf>
    <xf numFmtId="0" fontId="15" fillId="0" borderId="0" xfId="0" applyFont="1" applyFill="1" applyBorder="1" applyAlignment="1">
      <alignment horizontal="left" wrapText="1"/>
    </xf>
    <xf numFmtId="4" fontId="12" fillId="0" borderId="2" xfId="0" applyNumberFormat="1" applyFont="1" applyFill="1" applyBorder="1" applyAlignment="1">
      <alignment horizontal="left"/>
    </xf>
    <xf numFmtId="4" fontId="12" fillId="0" borderId="2" xfId="0" applyNumberFormat="1" applyFont="1" applyFill="1" applyBorder="1" applyAlignment="1">
      <alignment horizontal="left" wrapText="1"/>
    </xf>
    <xf numFmtId="0" fontId="12" fillId="0" borderId="2" xfId="0" applyFont="1" applyFill="1" applyBorder="1" applyAlignment="1">
      <alignment horizontal="center"/>
    </xf>
    <xf numFmtId="0" fontId="15" fillId="0" borderId="2" xfId="0" applyFont="1" applyFill="1" applyBorder="1" applyAlignment="1">
      <alignment horizontal="right"/>
    </xf>
    <xf numFmtId="0" fontId="12" fillId="0" borderId="0" xfId="0" applyFont="1" applyFill="1" applyBorder="1" applyAlignment="1">
      <alignment horizontal="left" wrapText="1"/>
    </xf>
    <xf numFmtId="4" fontId="12" fillId="0" borderId="0" xfId="0" applyNumberFormat="1" applyFont="1" applyFill="1" applyBorder="1" applyAlignment="1">
      <alignment horizontal="center"/>
    </xf>
    <xf numFmtId="0" fontId="9" fillId="0" borderId="0" xfId="0" applyFont="1" applyFill="1" applyBorder="1" applyAlignment="1">
      <alignment horizontal="right"/>
    </xf>
    <xf numFmtId="0" fontId="12" fillId="0" borderId="0" xfId="0" applyFont="1" applyFill="1" applyBorder="1"/>
    <xf numFmtId="0" fontId="12" fillId="0" borderId="0" xfId="0" applyFont="1" applyFill="1" applyBorder="1" applyAlignment="1"/>
    <xf numFmtId="0" fontId="12" fillId="0" borderId="0" xfId="0" applyFont="1" applyFill="1" applyBorder="1" applyAlignment="1">
      <alignment wrapText="1"/>
    </xf>
    <xf numFmtId="0" fontId="8" fillId="0" borderId="0" xfId="0" applyFont="1" applyFill="1" applyBorder="1" applyAlignment="1">
      <alignment horizontal="right"/>
    </xf>
    <xf numFmtId="43" fontId="15" fillId="0" borderId="0" xfId="1" applyFont="1" applyFill="1" applyBorder="1" applyAlignment="1">
      <alignment horizontal="right"/>
    </xf>
    <xf numFmtId="0" fontId="12" fillId="0" borderId="2" xfId="0" applyFont="1" applyFill="1" applyBorder="1" applyAlignment="1">
      <alignment horizontal="right"/>
    </xf>
    <xf numFmtId="0" fontId="16" fillId="0" borderId="0" xfId="0" applyFont="1" applyFill="1" applyBorder="1" applyAlignment="1">
      <alignment horizontal="center"/>
    </xf>
    <xf numFmtId="0" fontId="9" fillId="0" borderId="0" xfId="0" applyFont="1" applyFill="1" applyBorder="1" applyAlignment="1">
      <alignment horizontal="center"/>
    </xf>
    <xf numFmtId="0" fontId="15" fillId="0" borderId="1" xfId="0" applyFont="1" applyFill="1" applyBorder="1" applyAlignment="1">
      <alignment horizontal="left" vertical="center"/>
    </xf>
    <xf numFmtId="4" fontId="9" fillId="0" borderId="0" xfId="0" applyNumberFormat="1" applyFont="1" applyFill="1"/>
    <xf numFmtId="2" fontId="9" fillId="0" borderId="0" xfId="0" applyNumberFormat="1" applyFont="1"/>
    <xf numFmtId="2" fontId="8" fillId="0" borderId="0" xfId="0" applyNumberFormat="1" applyFont="1"/>
    <xf numFmtId="0" fontId="15" fillId="0" borderId="0" xfId="0" applyFont="1" applyFill="1" applyBorder="1" applyAlignment="1">
      <alignment horizontal="left" vertical="center"/>
    </xf>
    <xf numFmtId="4" fontId="0" fillId="0" borderId="0" xfId="0" applyNumberFormat="1"/>
    <xf numFmtId="43" fontId="9" fillId="0" borderId="2" xfId="1" applyFont="1" applyBorder="1" applyAlignment="1">
      <alignment horizontal="right"/>
    </xf>
    <xf numFmtId="0" fontId="8" fillId="0" borderId="2" xfId="0" applyFont="1" applyBorder="1"/>
    <xf numFmtId="4" fontId="15" fillId="0" borderId="2" xfId="0" applyNumberFormat="1" applyFont="1" applyFill="1" applyBorder="1" applyAlignment="1">
      <alignment horizontal="right"/>
    </xf>
    <xf numFmtId="0" fontId="7" fillId="0" borderId="0" xfId="2" applyFont="1"/>
    <xf numFmtId="0" fontId="7" fillId="0" borderId="0" xfId="2" applyFont="1" applyBorder="1" applyAlignment="1"/>
    <xf numFmtId="0" fontId="8" fillId="0" borderId="1" xfId="0" applyFont="1" applyBorder="1" applyAlignment="1">
      <alignment horizont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Fill="1" applyBorder="1" applyAlignment="1">
      <alignment horizontal="center" wrapText="1"/>
    </xf>
    <xf numFmtId="0" fontId="8" fillId="0" borderId="1" xfId="0" applyFont="1" applyFill="1" applyBorder="1" applyAlignment="1">
      <alignment horizontal="center" vertical="center" wrapText="1"/>
    </xf>
  </cellXfs>
  <cellStyles count="15">
    <cellStyle name="Euro" xfId="3"/>
    <cellStyle name="Hipervínculo" xfId="2" builtinId="8"/>
    <cellStyle name="Millares" xfId="1" builtinId="3"/>
    <cellStyle name="Millares 2" xfId="4"/>
    <cellStyle name="Millares 2 2" xfId="5"/>
    <cellStyle name="Millares 2 2 2" xfId="6"/>
    <cellStyle name="Millares 3" xfId="7"/>
    <cellStyle name="Millares 3 2" xfId="8"/>
    <cellStyle name="Millares 7" xfId="9"/>
    <cellStyle name="Normal" xfId="0" builtinId="0"/>
    <cellStyle name="Normal 2" xfId="10"/>
    <cellStyle name="Normal 2 2" xfId="11"/>
    <cellStyle name="Normal 2 2 2" xfId="12"/>
    <cellStyle name="Normal 5" xfId="13"/>
    <cellStyle name="Normal 5 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election activeCell="A2" sqref="A2"/>
    </sheetView>
  </sheetViews>
  <sheetFormatPr baseColWidth="10" defaultRowHeight="15" x14ac:dyDescent="0.25"/>
  <cols>
    <col min="1" max="1" width="2.42578125" style="2" customWidth="1"/>
    <col min="2" max="2" width="4.85546875" customWidth="1"/>
    <col min="3" max="3" width="80.28515625" customWidth="1"/>
  </cols>
  <sheetData>
    <row r="1" spans="1:3" x14ac:dyDescent="0.25">
      <c r="A1" s="1" t="s">
        <v>0</v>
      </c>
      <c r="B1" s="2"/>
      <c r="C1" s="2"/>
    </row>
    <row r="2" spans="1:3" x14ac:dyDescent="0.25">
      <c r="A2" s="3"/>
      <c r="B2" s="2"/>
      <c r="C2" s="2"/>
    </row>
    <row r="3" spans="1:3" ht="7.5" customHeight="1" thickBot="1" x14ac:dyDescent="0.3">
      <c r="B3" s="2"/>
      <c r="C3" s="2"/>
    </row>
    <row r="4" spans="1:3" ht="15.75" thickBot="1" x14ac:dyDescent="0.3">
      <c r="A4" s="4"/>
      <c r="B4" s="5" t="s">
        <v>1</v>
      </c>
      <c r="C4" s="5"/>
    </row>
    <row r="5" spans="1:3" ht="7.5" customHeight="1" x14ac:dyDescent="0.25">
      <c r="A5" s="6"/>
      <c r="B5" s="7"/>
      <c r="C5" s="7"/>
    </row>
    <row r="6" spans="1:3" x14ac:dyDescent="0.25">
      <c r="B6" s="1" t="s">
        <v>2</v>
      </c>
      <c r="C6" s="8" t="s">
        <v>3</v>
      </c>
    </row>
    <row r="7" spans="1:3" x14ac:dyDescent="0.25">
      <c r="B7" s="1" t="s">
        <v>4</v>
      </c>
      <c r="C7" s="152" t="s">
        <v>234</v>
      </c>
    </row>
    <row r="8" spans="1:3" x14ac:dyDescent="0.25">
      <c r="B8" s="1" t="s">
        <v>6</v>
      </c>
      <c r="C8" s="152" t="s">
        <v>5</v>
      </c>
    </row>
    <row r="9" spans="1:3" x14ac:dyDescent="0.25">
      <c r="B9" s="1" t="s">
        <v>8</v>
      </c>
      <c r="C9" s="153" t="s">
        <v>7</v>
      </c>
    </row>
    <row r="10" spans="1:3" x14ac:dyDescent="0.25">
      <c r="B10" s="1" t="s">
        <v>10</v>
      </c>
      <c r="C10" s="153" t="s">
        <v>9</v>
      </c>
    </row>
    <row r="11" spans="1:3" x14ac:dyDescent="0.25">
      <c r="B11" s="1" t="s">
        <v>12</v>
      </c>
      <c r="C11" s="153" t="s">
        <v>11</v>
      </c>
    </row>
    <row r="12" spans="1:3" x14ac:dyDescent="0.25">
      <c r="B12" s="1" t="s">
        <v>14</v>
      </c>
      <c r="C12" s="9" t="s">
        <v>13</v>
      </c>
    </row>
    <row r="13" spans="1:3" x14ac:dyDescent="0.25">
      <c r="B13" s="1" t="s">
        <v>16</v>
      </c>
      <c r="C13" s="9" t="s">
        <v>15</v>
      </c>
    </row>
    <row r="14" spans="1:3" x14ac:dyDescent="0.25">
      <c r="B14" s="1" t="s">
        <v>235</v>
      </c>
      <c r="C14" s="9" t="s">
        <v>17</v>
      </c>
    </row>
    <row r="15" spans="1:3" x14ac:dyDescent="0.25">
      <c r="B15" s="1"/>
      <c r="C15" s="9" t="s">
        <v>18</v>
      </c>
    </row>
    <row r="16" spans="1:3" ht="7.5" customHeight="1" thickBot="1" x14ac:dyDescent="0.3">
      <c r="A16" s="10"/>
      <c r="B16" s="10"/>
      <c r="C16" s="10"/>
    </row>
    <row r="18" spans="1:1" x14ac:dyDescent="0.25">
      <c r="A18" s="2" t="s">
        <v>19</v>
      </c>
    </row>
    <row r="19" spans="1:1" x14ac:dyDescent="0.25">
      <c r="A19" s="2" t="s">
        <v>20</v>
      </c>
    </row>
  </sheetData>
  <hyperlinks>
    <hyperlink ref="C6" location="'C-1'!A1" display="Presupuesto de Ingreso (córdobas corrientes)"/>
    <hyperlink ref="C8" location="'C-3'!A1" display="Presupuesto de Ingreso (dólares)"/>
    <hyperlink ref="C9" location="'C-4'!A1" display="Presupuesto de Gasto - Clasificación Institucional-Económica (córdobas corrientes)"/>
    <hyperlink ref="C10" location="'C-5'!A1" display="Presupuesto de Gasto - Clasificación Institucional-Económica (córdobas de 2006)"/>
    <hyperlink ref="C11" location="'C-6'!A1" display="Presupuesto de Gasto - Clasificación Institucional-Económica (dólares)"/>
    <hyperlink ref="C12" location="'C-7'!A1" display="Presupuesto de Gasto-Estructura funcional (córdobas corrientes)"/>
    <hyperlink ref="C13" location="'C-8'!A1" display="Presupuesto de Gasto-Estructura funcional (córdobas de 2006)"/>
    <hyperlink ref="C14" location="'C-9'!A1" display="Presupuesto de Gasto-Estructura funcional (dólares)"/>
    <hyperlink ref="C15" location="Anexo!A1" display="Anexo"/>
    <hyperlink ref="C7" location="'C-2'!A1" display="Presupuesto de Ingreso (córdobas 2006)"/>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1"/>
  <sheetViews>
    <sheetView showGridLines="0" workbookViewId="0">
      <pane xSplit="3" ySplit="4" topLeftCell="I5" activePane="bottomRight" state="frozen"/>
      <selection pane="topRight" activeCell="D1" sqref="D1"/>
      <selection pane="bottomLeft" activeCell="A5" sqref="A5"/>
      <selection pane="bottomRight" activeCell="N53" sqref="N53"/>
    </sheetView>
  </sheetViews>
  <sheetFormatPr baseColWidth="10" defaultRowHeight="14.25" x14ac:dyDescent="0.2"/>
  <cols>
    <col min="1" max="1" width="3.140625" style="135" customWidth="1"/>
    <col min="2" max="2" width="3.140625" style="136" customWidth="1"/>
    <col min="3" max="3" width="41.140625" style="137" customWidth="1"/>
    <col min="4" max="14" width="20.7109375" style="104" customWidth="1"/>
    <col min="15" max="15" width="19.7109375" style="141" customWidth="1"/>
    <col min="16" max="16384" width="11.42578125" style="106"/>
  </cols>
  <sheetData>
    <row r="1" spans="1:15" ht="15" customHeight="1" x14ac:dyDescent="0.2">
      <c r="A1" s="100" t="s">
        <v>190</v>
      </c>
      <c r="B1" s="101"/>
      <c r="C1" s="102"/>
      <c r="D1" s="103"/>
    </row>
    <row r="2" spans="1:15" ht="15" customHeight="1" x14ac:dyDescent="0.2">
      <c r="A2" s="107" t="s">
        <v>134</v>
      </c>
      <c r="B2" s="108"/>
      <c r="C2" s="109"/>
      <c r="D2" s="110"/>
    </row>
    <row r="3" spans="1:15" ht="15" customHeight="1" thickBot="1" x14ac:dyDescent="0.25">
      <c r="A3" s="108"/>
      <c r="B3" s="108"/>
      <c r="C3" s="109"/>
      <c r="D3" s="110"/>
    </row>
    <row r="4" spans="1:15" s="29" customFormat="1" ht="21" customHeight="1" thickBot="1" x14ac:dyDescent="0.2">
      <c r="A4" s="111" t="s">
        <v>191</v>
      </c>
      <c r="B4" s="111"/>
      <c r="C4" s="112"/>
      <c r="D4" s="113">
        <v>2002</v>
      </c>
      <c r="E4" s="113">
        <v>2003</v>
      </c>
      <c r="F4" s="113">
        <v>2004</v>
      </c>
      <c r="G4" s="113">
        <v>2005</v>
      </c>
      <c r="H4" s="113">
        <v>2006</v>
      </c>
      <c r="I4" s="113">
        <v>2007</v>
      </c>
      <c r="J4" s="113">
        <v>2008</v>
      </c>
      <c r="K4" s="113">
        <v>2009</v>
      </c>
      <c r="L4" s="113">
        <v>2010</v>
      </c>
      <c r="M4" s="113">
        <v>2011</v>
      </c>
      <c r="N4" s="113">
        <v>2012</v>
      </c>
      <c r="O4" s="113">
        <v>2013</v>
      </c>
    </row>
    <row r="5" spans="1:15" s="29" customFormat="1" ht="7.5" customHeight="1" x14ac:dyDescent="0.15">
      <c r="A5" s="114"/>
      <c r="B5" s="114"/>
      <c r="C5" s="115"/>
      <c r="D5" s="116"/>
      <c r="E5" s="116"/>
      <c r="F5" s="116"/>
      <c r="G5" s="116"/>
      <c r="H5" s="116"/>
      <c r="I5" s="116"/>
      <c r="J5" s="116"/>
      <c r="K5" s="116"/>
      <c r="L5" s="116"/>
      <c r="M5" s="116"/>
      <c r="N5" s="116"/>
      <c r="O5" s="52"/>
    </row>
    <row r="6" spans="1:15" s="121" customFormat="1" ht="15" customHeight="1" x14ac:dyDescent="0.15">
      <c r="A6" s="118" t="s">
        <v>192</v>
      </c>
      <c r="B6" s="118"/>
      <c r="C6" s="119"/>
      <c r="D6" s="139">
        <v>821202093.99633718</v>
      </c>
      <c r="E6" s="139">
        <v>989095666.04750288</v>
      </c>
      <c r="F6" s="139">
        <v>1001865762.9868295</v>
      </c>
      <c r="G6" s="139">
        <v>1096222166.8302126</v>
      </c>
      <c r="H6" s="139">
        <v>1204209925.0665908</v>
      </c>
      <c r="I6" s="139">
        <v>1291125768.1302001</v>
      </c>
      <c r="J6" s="139"/>
      <c r="K6" s="139">
        <v>1468355406.1903663</v>
      </c>
      <c r="L6" s="139">
        <v>1487263437.8116157</v>
      </c>
      <c r="M6" s="139">
        <v>1636564889.5791624</v>
      </c>
      <c r="N6" s="139">
        <v>1804530076.4523268</v>
      </c>
      <c r="O6" s="138">
        <v>1883124746.4708502</v>
      </c>
    </row>
    <row r="7" spans="1:15" s="29" customFormat="1" ht="7.5" customHeight="1" x14ac:dyDescent="0.15">
      <c r="A7" s="118"/>
      <c r="B7" s="118"/>
      <c r="C7" s="119"/>
      <c r="D7" s="66"/>
      <c r="E7" s="66"/>
      <c r="F7" s="66"/>
      <c r="G7" s="66"/>
      <c r="H7" s="66"/>
      <c r="I7" s="66"/>
      <c r="J7" s="66"/>
      <c r="K7" s="66"/>
      <c r="L7" s="66"/>
      <c r="M7" s="66"/>
      <c r="N7" s="66"/>
      <c r="O7" s="66">
        <v>0</v>
      </c>
    </row>
    <row r="8" spans="1:15" s="124" customFormat="1" ht="15" customHeight="1" x14ac:dyDescent="0.15">
      <c r="A8" s="122"/>
      <c r="B8" s="118" t="s">
        <v>193</v>
      </c>
      <c r="C8" s="119"/>
      <c r="D8" s="139">
        <v>111370134.29301186</v>
      </c>
      <c r="E8" s="139">
        <v>105891588.69750568</v>
      </c>
      <c r="F8" s="139">
        <v>129261628.03737144</v>
      </c>
      <c r="G8" s="139">
        <v>169073759.45091525</v>
      </c>
      <c r="H8" s="139">
        <v>204876867.11326122</v>
      </c>
      <c r="I8" s="139">
        <v>145965498.06379923</v>
      </c>
      <c r="J8" s="139">
        <v>173035834.16340163</v>
      </c>
      <c r="K8" s="139">
        <v>155677701.92499593</v>
      </c>
      <c r="L8" s="139">
        <v>150631339.65930587</v>
      </c>
      <c r="M8" s="139">
        <v>174445579.92311913</v>
      </c>
      <c r="N8" s="139">
        <v>200059745.64928418</v>
      </c>
      <c r="O8" s="138">
        <v>160871618.87611336</v>
      </c>
    </row>
    <row r="9" spans="1:15" s="29" customFormat="1" ht="15" customHeight="1" x14ac:dyDescent="0.15">
      <c r="A9" s="114"/>
      <c r="B9" s="125"/>
      <c r="C9" s="126" t="s">
        <v>194</v>
      </c>
      <c r="D9" s="66">
        <v>13819551.127265582</v>
      </c>
      <c r="E9" s="66">
        <v>15999461.979690725</v>
      </c>
      <c r="F9" s="66">
        <v>15663895.6950048</v>
      </c>
      <c r="G9" s="66">
        <v>17668065.00271913</v>
      </c>
      <c r="H9" s="66">
        <v>18152176.178144563</v>
      </c>
      <c r="I9" s="66">
        <v>18679659.518660054</v>
      </c>
      <c r="J9" s="66">
        <v>20421081.780310657</v>
      </c>
      <c r="K9" s="66">
        <v>19918049.925035268</v>
      </c>
      <c r="L9" s="66">
        <v>19385681.097937856</v>
      </c>
      <c r="M9" s="66">
        <v>19714043.584415123</v>
      </c>
      <c r="N9" s="66">
        <v>20604883.06217007</v>
      </c>
      <c r="O9" s="134">
        <v>20446696.812145751</v>
      </c>
    </row>
    <row r="10" spans="1:15" s="29" customFormat="1" ht="15" customHeight="1" x14ac:dyDescent="0.15">
      <c r="A10" s="114"/>
      <c r="B10" s="125"/>
      <c r="C10" s="126" t="s">
        <v>143</v>
      </c>
      <c r="D10" s="66" t="s">
        <v>123</v>
      </c>
      <c r="E10" s="66">
        <v>138815.33654609966</v>
      </c>
      <c r="F10" s="66" t="s">
        <v>123</v>
      </c>
      <c r="G10" s="66">
        <v>0</v>
      </c>
      <c r="H10" s="66">
        <v>0</v>
      </c>
      <c r="I10" s="66">
        <v>0</v>
      </c>
      <c r="J10" s="66">
        <v>0</v>
      </c>
      <c r="K10" s="66">
        <v>0</v>
      </c>
      <c r="L10" s="66">
        <v>0</v>
      </c>
      <c r="M10" s="66">
        <v>0</v>
      </c>
      <c r="N10" s="66">
        <v>0</v>
      </c>
      <c r="O10" s="66">
        <v>0</v>
      </c>
    </row>
    <row r="11" spans="1:15" s="29" customFormat="1" ht="15" customHeight="1" x14ac:dyDescent="0.15">
      <c r="A11" s="114"/>
      <c r="B11" s="125"/>
      <c r="C11" s="126" t="s">
        <v>73</v>
      </c>
      <c r="D11" s="66">
        <v>14655568.174833171</v>
      </c>
      <c r="E11" s="66">
        <v>6488333.4255679706</v>
      </c>
      <c r="F11" s="66">
        <v>20454355.040063247</v>
      </c>
      <c r="G11" s="66">
        <v>14090852.222813193</v>
      </c>
      <c r="H11" s="66">
        <v>53115515.472965285</v>
      </c>
      <c r="I11" s="66">
        <v>13442785.176572623</v>
      </c>
      <c r="J11" s="66">
        <v>32936632.578115724</v>
      </c>
      <c r="K11" s="66">
        <v>20606014.088453464</v>
      </c>
      <c r="L11" s="66">
        <v>16205926.83083291</v>
      </c>
      <c r="M11" s="66">
        <v>42108290.296687081</v>
      </c>
      <c r="N11" s="66">
        <v>56487950.998653732</v>
      </c>
      <c r="O11" s="134">
        <v>15195652.872469636</v>
      </c>
    </row>
    <row r="12" spans="1:15" s="29" customFormat="1" ht="15" customHeight="1" x14ac:dyDescent="0.15">
      <c r="A12" s="114"/>
      <c r="B12" s="125"/>
      <c r="C12" s="126" t="s">
        <v>74</v>
      </c>
      <c r="D12" s="66">
        <v>5251892.2231656061</v>
      </c>
      <c r="E12" s="66">
        <v>5119932.3445691885</v>
      </c>
      <c r="F12" s="66">
        <v>5630819.0979651501</v>
      </c>
      <c r="G12" s="66">
        <v>5950607.4229231533</v>
      </c>
      <c r="H12" s="66">
        <v>7042938.4058053503</v>
      </c>
      <c r="I12" s="66">
        <v>7601486.6883486463</v>
      </c>
      <c r="J12" s="66">
        <v>7896857.6742601404</v>
      </c>
      <c r="K12" s="66">
        <v>7339816.6244734041</v>
      </c>
      <c r="L12" s="66">
        <v>8076917.5661628367</v>
      </c>
      <c r="M12" s="66">
        <v>6800361.8440709412</v>
      </c>
      <c r="N12" s="66">
        <v>7464698.6516157249</v>
      </c>
      <c r="O12" s="134">
        <v>7704264.6445344128</v>
      </c>
    </row>
    <row r="13" spans="1:15" s="29" customFormat="1" ht="15" customHeight="1" x14ac:dyDescent="0.15">
      <c r="A13" s="114"/>
      <c r="B13" s="125"/>
      <c r="C13" s="126" t="s">
        <v>75</v>
      </c>
      <c r="D13" s="66">
        <v>14267007.233024355</v>
      </c>
      <c r="E13" s="66">
        <v>11269919.005851824</v>
      </c>
      <c r="F13" s="66">
        <v>11407921.243246973</v>
      </c>
      <c r="G13" s="66">
        <v>9924317.6797164939</v>
      </c>
      <c r="H13" s="66">
        <v>11374199.214570289</v>
      </c>
      <c r="I13" s="66">
        <v>8522266.6357698459</v>
      </c>
      <c r="J13" s="66">
        <v>9066098.724441072</v>
      </c>
      <c r="K13" s="66">
        <v>8404214.4571324643</v>
      </c>
      <c r="L13" s="66">
        <v>7980661.6470940793</v>
      </c>
      <c r="M13" s="66">
        <v>7990361.2375860121</v>
      </c>
      <c r="N13" s="66">
        <v>9331395.7994113825</v>
      </c>
      <c r="O13" s="134">
        <v>10699043.011740891</v>
      </c>
    </row>
    <row r="14" spans="1:15" s="29" customFormat="1" ht="15" customHeight="1" x14ac:dyDescent="0.15">
      <c r="A14" s="114"/>
      <c r="B14" s="125"/>
      <c r="C14" s="126" t="s">
        <v>147</v>
      </c>
      <c r="D14" s="66" t="s">
        <v>123</v>
      </c>
      <c r="E14" s="66" t="s">
        <v>123</v>
      </c>
      <c r="F14" s="66" t="s">
        <v>123</v>
      </c>
      <c r="G14" s="66">
        <v>2540871.8818164975</v>
      </c>
      <c r="H14" s="66">
        <v>139833.18042117244</v>
      </c>
      <c r="I14" s="66">
        <v>498062.26143046864</v>
      </c>
      <c r="J14" s="66">
        <v>267910.52607126819</v>
      </c>
      <c r="K14" s="66">
        <v>0</v>
      </c>
      <c r="L14" s="66">
        <v>0</v>
      </c>
      <c r="M14" s="66">
        <v>0</v>
      </c>
      <c r="N14" s="66">
        <v>0</v>
      </c>
      <c r="O14" s="66">
        <v>0</v>
      </c>
    </row>
    <row r="15" spans="1:15" s="29" customFormat="1" ht="15" customHeight="1" x14ac:dyDescent="0.15">
      <c r="A15" s="114"/>
      <c r="B15" s="125"/>
      <c r="C15" s="126" t="s">
        <v>78</v>
      </c>
      <c r="D15" s="66">
        <v>18393462.569028791</v>
      </c>
      <c r="E15" s="66">
        <v>17619253.153630249</v>
      </c>
      <c r="F15" s="66">
        <v>17647342.531043526</v>
      </c>
      <c r="G15" s="66">
        <v>19148949.868824437</v>
      </c>
      <c r="H15" s="66">
        <v>20173792.586226523</v>
      </c>
      <c r="I15" s="66">
        <v>20747018.759790767</v>
      </c>
      <c r="J15" s="66">
        <v>24626688.252055813</v>
      </c>
      <c r="K15" s="66">
        <v>24361346.358188853</v>
      </c>
      <c r="L15" s="66">
        <v>23015608.81094192</v>
      </c>
      <c r="M15" s="66">
        <v>26213481.229291439</v>
      </c>
      <c r="N15" s="66">
        <v>29350305.309448879</v>
      </c>
      <c r="O15" s="134">
        <v>26743974.611740891</v>
      </c>
    </row>
    <row r="16" spans="1:15" s="29" customFormat="1" ht="15" customHeight="1" x14ac:dyDescent="0.15">
      <c r="A16" s="114"/>
      <c r="B16" s="125"/>
      <c r="C16" s="126" t="s">
        <v>79</v>
      </c>
      <c r="D16" s="66">
        <v>6397387.0180264255</v>
      </c>
      <c r="E16" s="66">
        <v>5267705.0501774075</v>
      </c>
      <c r="F16" s="66">
        <v>5312100.9675415531</v>
      </c>
      <c r="G16" s="66">
        <v>5738570.5061165458</v>
      </c>
      <c r="H16" s="66">
        <v>6596581.6721684691</v>
      </c>
      <c r="I16" s="66">
        <v>7140086.6227606582</v>
      </c>
      <c r="J16" s="66">
        <v>13959898.335217506</v>
      </c>
      <c r="K16" s="66">
        <v>13580142.253071094</v>
      </c>
      <c r="L16" s="66">
        <v>11283097.122642392</v>
      </c>
      <c r="M16" s="66">
        <v>13934609.206084473</v>
      </c>
      <c r="N16" s="66">
        <v>16118340.023018086</v>
      </c>
      <c r="O16" s="134">
        <v>17560140.506882589</v>
      </c>
    </row>
    <row r="17" spans="1:15" s="29" customFormat="1" ht="15" customHeight="1" x14ac:dyDescent="0.15">
      <c r="A17" s="114"/>
      <c r="B17" s="125"/>
      <c r="C17" s="126" t="s">
        <v>152</v>
      </c>
      <c r="D17" s="66" t="s">
        <v>123</v>
      </c>
      <c r="E17" s="66" t="s">
        <v>123</v>
      </c>
      <c r="F17" s="66" t="s">
        <v>123</v>
      </c>
      <c r="G17" s="66">
        <v>0</v>
      </c>
      <c r="H17" s="66">
        <v>0</v>
      </c>
      <c r="I17" s="66">
        <v>141576.21215817003</v>
      </c>
      <c r="J17" s="66">
        <v>0</v>
      </c>
      <c r="K17" s="66">
        <v>0</v>
      </c>
      <c r="L17" s="66">
        <v>0</v>
      </c>
      <c r="M17" s="66">
        <v>0</v>
      </c>
      <c r="N17" s="66">
        <v>0</v>
      </c>
      <c r="O17" s="66">
        <v>0</v>
      </c>
    </row>
    <row r="18" spans="1:15" s="29" customFormat="1" ht="15" customHeight="1" x14ac:dyDescent="0.15">
      <c r="A18" s="114"/>
      <c r="B18" s="125"/>
      <c r="C18" s="126" t="s">
        <v>153</v>
      </c>
      <c r="D18" s="66" t="s">
        <v>123</v>
      </c>
      <c r="E18" s="66" t="s">
        <v>123</v>
      </c>
      <c r="F18" s="66">
        <v>271651.09711180691</v>
      </c>
      <c r="G18" s="66">
        <v>0</v>
      </c>
      <c r="H18" s="66">
        <v>0</v>
      </c>
      <c r="I18" s="66">
        <v>0</v>
      </c>
      <c r="J18" s="66">
        <v>0</v>
      </c>
      <c r="K18" s="66">
        <v>0</v>
      </c>
      <c r="L18" s="66">
        <v>0</v>
      </c>
      <c r="M18" s="66">
        <v>0</v>
      </c>
      <c r="N18" s="66">
        <v>0</v>
      </c>
      <c r="O18" s="66">
        <v>0</v>
      </c>
    </row>
    <row r="19" spans="1:15" s="29" customFormat="1" ht="20.25" customHeight="1" x14ac:dyDescent="0.15">
      <c r="A19" s="114"/>
      <c r="B19" s="125"/>
      <c r="C19" s="126" t="s">
        <v>89</v>
      </c>
      <c r="D19" s="66" t="s">
        <v>123</v>
      </c>
      <c r="E19" s="66" t="s">
        <v>123</v>
      </c>
      <c r="F19" s="66">
        <v>973216.75879854173</v>
      </c>
      <c r="G19" s="66">
        <v>833197.82648969418</v>
      </c>
      <c r="H19" s="66">
        <v>1012297.1360273192</v>
      </c>
      <c r="I19" s="66">
        <v>1340282.7313873756</v>
      </c>
      <c r="J19" s="66">
        <v>1291971.0276224841</v>
      </c>
      <c r="K19" s="66">
        <v>1317502.4942363182</v>
      </c>
      <c r="L19" s="66">
        <v>1331396.2432807027</v>
      </c>
      <c r="M19" s="66">
        <v>1643808.2379383082</v>
      </c>
      <c r="N19" s="66">
        <v>1814131.3368752308</v>
      </c>
      <c r="O19" s="134">
        <v>2132975.2481781379</v>
      </c>
    </row>
    <row r="20" spans="1:15" s="29" customFormat="1" ht="15" customHeight="1" x14ac:dyDescent="0.15">
      <c r="A20" s="114"/>
      <c r="B20" s="125"/>
      <c r="C20" s="126" t="s">
        <v>195</v>
      </c>
      <c r="D20" s="66">
        <v>819315.85118550586</v>
      </c>
      <c r="E20" s="66">
        <v>1092997.277974898</v>
      </c>
      <c r="F20" s="66">
        <v>1136253.6747127809</v>
      </c>
      <c r="G20" s="66">
        <v>1361240.807252604</v>
      </c>
      <c r="H20" s="66">
        <v>1536618.3221400115</v>
      </c>
      <c r="I20" s="66">
        <v>1780644.5624305501</v>
      </c>
      <c r="J20" s="66">
        <v>2462962.9530402282</v>
      </c>
      <c r="K20" s="66">
        <v>2780598.0745124836</v>
      </c>
      <c r="L20" s="66">
        <v>3813448.4599464326</v>
      </c>
      <c r="M20" s="66">
        <v>3914081.4246152616</v>
      </c>
      <c r="N20" s="66">
        <v>4105066.0627603866</v>
      </c>
      <c r="O20" s="134">
        <v>4286503.7611336038</v>
      </c>
    </row>
    <row r="21" spans="1:15" s="29" customFormat="1" ht="15" customHeight="1" x14ac:dyDescent="0.15">
      <c r="A21" s="114"/>
      <c r="B21" s="125"/>
      <c r="C21" s="126" t="s">
        <v>196</v>
      </c>
      <c r="D21" s="66">
        <v>35622180.475465395</v>
      </c>
      <c r="E21" s="66">
        <v>42060468.305486411</v>
      </c>
      <c r="F21" s="66">
        <v>50146900.689577281</v>
      </c>
      <c r="G21" s="66">
        <v>91074467.320851237</v>
      </c>
      <c r="H21" s="66">
        <v>85732914.944792256</v>
      </c>
      <c r="I21" s="66">
        <v>66071628.894490071</v>
      </c>
      <c r="J21" s="66">
        <v>60105732.312266737</v>
      </c>
      <c r="K21" s="66">
        <v>57370017.649892591</v>
      </c>
      <c r="L21" s="66">
        <v>59538601.880466744</v>
      </c>
      <c r="M21" s="66">
        <v>52126542.862430483</v>
      </c>
      <c r="N21" s="66">
        <v>54782974.40533068</v>
      </c>
      <c r="O21" s="134">
        <v>56102367.407287456</v>
      </c>
    </row>
    <row r="22" spans="1:15" s="29" customFormat="1" ht="21" customHeight="1" x14ac:dyDescent="0.15">
      <c r="A22" s="114"/>
      <c r="B22" s="125"/>
      <c r="C22" s="126" t="s">
        <v>197</v>
      </c>
      <c r="D22" s="66">
        <v>2143769.62101703</v>
      </c>
      <c r="E22" s="66">
        <v>834702.81801090925</v>
      </c>
      <c r="F22" s="66">
        <v>617171.24230578577</v>
      </c>
      <c r="G22" s="66">
        <v>742618.91139225371</v>
      </c>
      <c r="H22" s="66">
        <v>0</v>
      </c>
      <c r="I22" s="66">
        <v>0</v>
      </c>
      <c r="J22" s="66">
        <v>0</v>
      </c>
      <c r="K22" s="66">
        <v>0</v>
      </c>
      <c r="L22" s="66">
        <v>0</v>
      </c>
      <c r="M22" s="66">
        <v>0</v>
      </c>
      <c r="N22" s="66">
        <v>0</v>
      </c>
      <c r="O22" s="66">
        <v>0</v>
      </c>
    </row>
    <row r="23" spans="1:15" s="124" customFormat="1" ht="15" customHeight="1" x14ac:dyDescent="0.15">
      <c r="A23" s="122"/>
      <c r="B23" s="118" t="s">
        <v>198</v>
      </c>
      <c r="C23" s="119"/>
      <c r="D23" s="139">
        <v>107575813.0303902</v>
      </c>
      <c r="E23" s="139">
        <v>119274737.99515437</v>
      </c>
      <c r="F23" s="139">
        <v>118489036.41269223</v>
      </c>
      <c r="G23" s="139">
        <v>129782188.24141084</v>
      </c>
      <c r="H23" s="139">
        <v>153730078.6266363</v>
      </c>
      <c r="I23" s="139">
        <v>170404084.13366941</v>
      </c>
      <c r="J23" s="139">
        <v>187755644.22797972</v>
      </c>
      <c r="K23" s="139">
        <v>176260377.33017415</v>
      </c>
      <c r="L23" s="139">
        <v>183040350.1896387</v>
      </c>
      <c r="M23" s="139">
        <v>195533619.77854383</v>
      </c>
      <c r="N23" s="139">
        <v>213550644.83175984</v>
      </c>
      <c r="O23" s="138">
        <v>232504531.20000002</v>
      </c>
    </row>
    <row r="24" spans="1:15" s="29" customFormat="1" ht="15" customHeight="1" x14ac:dyDescent="0.15">
      <c r="A24" s="114"/>
      <c r="B24" s="114"/>
      <c r="C24" s="126" t="s">
        <v>72</v>
      </c>
      <c r="D24" s="66">
        <v>27112333.832001287</v>
      </c>
      <c r="E24" s="66">
        <v>31680337.919027697</v>
      </c>
      <c r="F24" s="66">
        <v>31047349.979607586</v>
      </c>
      <c r="G24" s="66">
        <v>38418086.078059919</v>
      </c>
      <c r="H24" s="66">
        <v>48362131.092202619</v>
      </c>
      <c r="I24" s="66">
        <v>53865997.663224652</v>
      </c>
      <c r="J24" s="66">
        <v>56903782.95572453</v>
      </c>
      <c r="K24" s="66">
        <v>53396586.181419559</v>
      </c>
      <c r="L24" s="66">
        <v>54697054.088704087</v>
      </c>
      <c r="M24" s="66">
        <v>60635421.453958429</v>
      </c>
      <c r="N24" s="66">
        <v>70366449.25446029</v>
      </c>
      <c r="O24" s="134">
        <v>74377807.348178133</v>
      </c>
    </row>
    <row r="25" spans="1:15" s="29" customFormat="1" ht="15" customHeight="1" x14ac:dyDescent="0.15">
      <c r="A25" s="114"/>
      <c r="B25" s="114"/>
      <c r="C25" s="126" t="s">
        <v>77</v>
      </c>
      <c r="D25" s="66">
        <v>43905353.727730103</v>
      </c>
      <c r="E25" s="66">
        <v>47988101.746279724</v>
      </c>
      <c r="F25" s="66">
        <v>48141266.896525756</v>
      </c>
      <c r="G25" s="66">
        <v>51519667.825832322</v>
      </c>
      <c r="H25" s="66">
        <v>58050995.695503697</v>
      </c>
      <c r="I25" s="66">
        <v>68671040.492722988</v>
      </c>
      <c r="J25" s="66">
        <v>79738884.43157357</v>
      </c>
      <c r="K25" s="66">
        <v>72873355.1681422</v>
      </c>
      <c r="L25" s="66">
        <v>76305529.098068967</v>
      </c>
      <c r="M25" s="66">
        <v>76961691.391481563</v>
      </c>
      <c r="N25" s="66">
        <v>83268007.956104249</v>
      </c>
      <c r="O25" s="134">
        <v>91436156.463967606</v>
      </c>
    </row>
    <row r="26" spans="1:15" s="29" customFormat="1" ht="15" customHeight="1" x14ac:dyDescent="0.15">
      <c r="A26" s="114"/>
      <c r="B26" s="114"/>
      <c r="C26" s="126" t="s">
        <v>199</v>
      </c>
      <c r="D26" s="66">
        <v>33990163.187919699</v>
      </c>
      <c r="E26" s="66">
        <v>34950671.749059997</v>
      </c>
      <c r="F26" s="66">
        <v>32298184.77973057</v>
      </c>
      <c r="G26" s="66">
        <v>33506179.872469865</v>
      </c>
      <c r="H26" s="66">
        <v>37021146.890722826</v>
      </c>
      <c r="I26" s="66">
        <v>38884609.739003174</v>
      </c>
      <c r="J26" s="66">
        <v>42659300.783093035</v>
      </c>
      <c r="K26" s="66">
        <v>41714112.773498371</v>
      </c>
      <c r="L26" s="66">
        <v>44276044.306624711</v>
      </c>
      <c r="M26" s="66">
        <v>49896723.015211187</v>
      </c>
      <c r="N26" s="66">
        <v>51558851.989026062</v>
      </c>
      <c r="O26" s="134">
        <v>57534234.182186231</v>
      </c>
    </row>
    <row r="27" spans="1:15" s="29" customFormat="1" ht="15" customHeight="1" x14ac:dyDescent="0.15">
      <c r="A27" s="114"/>
      <c r="B27" s="114"/>
      <c r="C27" s="126" t="s">
        <v>200</v>
      </c>
      <c r="D27" s="66">
        <v>2567962.2827391187</v>
      </c>
      <c r="E27" s="66">
        <v>4655626.5807869509</v>
      </c>
      <c r="F27" s="66">
        <v>7002234.7568283202</v>
      </c>
      <c r="G27" s="66">
        <v>6338254.465048735</v>
      </c>
      <c r="H27" s="66">
        <v>10295804.948207172</v>
      </c>
      <c r="I27" s="66">
        <v>8982436.2387185954</v>
      </c>
      <c r="J27" s="66">
        <v>8453676.0575885698</v>
      </c>
      <c r="K27" s="66">
        <v>8276323.2071140297</v>
      </c>
      <c r="L27" s="66">
        <v>7761722.6962409392</v>
      </c>
      <c r="M27" s="66">
        <v>8039783.9178926433</v>
      </c>
      <c r="N27" s="66">
        <v>8357335.6321692634</v>
      </c>
      <c r="O27" s="134">
        <v>9156333.2056680173</v>
      </c>
    </row>
    <row r="28" spans="1:15" s="124" customFormat="1" ht="15" customHeight="1" x14ac:dyDescent="0.15">
      <c r="A28" s="122"/>
      <c r="B28" s="118" t="s">
        <v>201</v>
      </c>
      <c r="C28" s="119"/>
      <c r="D28" s="139">
        <v>161596283.98251387</v>
      </c>
      <c r="E28" s="139">
        <v>191733419.89223111</v>
      </c>
      <c r="F28" s="139">
        <v>195136838.86605635</v>
      </c>
      <c r="G28" s="139">
        <v>230552367.92264527</v>
      </c>
      <c r="H28" s="139">
        <v>250986555.44507682</v>
      </c>
      <c r="I28" s="139">
        <v>286022118.88608831</v>
      </c>
      <c r="J28" s="139">
        <v>339714175.13769948</v>
      </c>
      <c r="K28" s="139">
        <v>364202115.68704557</v>
      </c>
      <c r="L28" s="139">
        <v>354087476.70206589</v>
      </c>
      <c r="M28" s="139">
        <v>367079618.36311507</v>
      </c>
      <c r="N28" s="139">
        <v>388363041.54722315</v>
      </c>
      <c r="O28" s="138">
        <v>423051032.32631576</v>
      </c>
    </row>
    <row r="29" spans="1:15" s="29" customFormat="1" ht="15" customHeight="1" x14ac:dyDescent="0.15">
      <c r="A29" s="114"/>
      <c r="B29" s="114"/>
      <c r="C29" s="126" t="s">
        <v>75</v>
      </c>
      <c r="D29" s="66">
        <v>17590.273869752233</v>
      </c>
      <c r="E29" s="66" t="s">
        <v>123</v>
      </c>
      <c r="F29" s="66" t="s">
        <v>123</v>
      </c>
      <c r="G29" s="66">
        <v>0</v>
      </c>
      <c r="H29" s="66">
        <v>0</v>
      </c>
      <c r="I29" s="66">
        <v>0</v>
      </c>
      <c r="J29" s="66">
        <v>28540.043568261244</v>
      </c>
      <c r="K29" s="66">
        <v>10575.587059858721</v>
      </c>
      <c r="L29" s="66">
        <v>8773.4234234234227</v>
      </c>
      <c r="M29" s="66">
        <v>8027.7150234344008</v>
      </c>
      <c r="N29" s="66">
        <v>0</v>
      </c>
      <c r="O29" s="66">
        <v>0</v>
      </c>
    </row>
    <row r="30" spans="1:15" s="29" customFormat="1" ht="15" customHeight="1" x14ac:dyDescent="0.15">
      <c r="A30" s="114"/>
      <c r="B30" s="114"/>
      <c r="C30" s="126" t="s">
        <v>77</v>
      </c>
      <c r="D30" s="66" t="s">
        <v>123</v>
      </c>
      <c r="E30" s="66" t="s">
        <v>123</v>
      </c>
      <c r="F30" s="66" t="s">
        <v>123</v>
      </c>
      <c r="G30" s="66">
        <v>0</v>
      </c>
      <c r="H30" s="66">
        <v>0</v>
      </c>
      <c r="I30" s="66">
        <v>0</v>
      </c>
      <c r="J30" s="66">
        <v>0</v>
      </c>
      <c r="K30" s="66">
        <v>105176.22512031226</v>
      </c>
      <c r="L30" s="66">
        <v>0</v>
      </c>
      <c r="M30" s="66">
        <v>0</v>
      </c>
      <c r="N30" s="66">
        <v>0</v>
      </c>
      <c r="O30" s="66">
        <v>0</v>
      </c>
    </row>
    <row r="31" spans="1:15" s="29" customFormat="1" ht="15" customHeight="1" x14ac:dyDescent="0.15">
      <c r="A31" s="114"/>
      <c r="B31" s="114"/>
      <c r="C31" s="126" t="s">
        <v>83</v>
      </c>
      <c r="D31" s="66">
        <v>104215258.82551065</v>
      </c>
      <c r="E31" s="66">
        <v>117477086.2588042</v>
      </c>
      <c r="F31" s="66">
        <v>125107175.11435437</v>
      </c>
      <c r="G31" s="66">
        <v>151339084.98383465</v>
      </c>
      <c r="H31" s="66">
        <v>165521150.25839499</v>
      </c>
      <c r="I31" s="66">
        <v>191712151.77981952</v>
      </c>
      <c r="J31" s="66">
        <v>233300458.042319</v>
      </c>
      <c r="K31" s="66">
        <v>244819421.82038939</v>
      </c>
      <c r="L31" s="66">
        <v>231451329.7081905</v>
      </c>
      <c r="M31" s="66">
        <v>243363529.77885598</v>
      </c>
      <c r="N31" s="66">
        <v>256749232.00108719</v>
      </c>
      <c r="O31" s="66">
        <v>282360321.36153847</v>
      </c>
    </row>
    <row r="32" spans="1:15" s="29" customFormat="1" ht="15" customHeight="1" x14ac:dyDescent="0.15">
      <c r="A32" s="114"/>
      <c r="B32" s="114"/>
      <c r="C32" s="126" t="s">
        <v>88</v>
      </c>
      <c r="D32" s="66">
        <v>1787532.4489695677</v>
      </c>
      <c r="E32" s="66">
        <v>1261921.6881586611</v>
      </c>
      <c r="F32" s="66">
        <v>1315651.8971218462</v>
      </c>
      <c r="G32" s="66">
        <v>2524087.8332426958</v>
      </c>
      <c r="H32" s="66">
        <v>2682490.245304496</v>
      </c>
      <c r="I32" s="66">
        <v>2598769.9715424022</v>
      </c>
      <c r="J32" s="66">
        <v>4622451.5834791632</v>
      </c>
      <c r="K32" s="66">
        <v>8321920.3033982366</v>
      </c>
      <c r="L32" s="66">
        <v>10735172.625067895</v>
      </c>
      <c r="M32" s="66">
        <v>0</v>
      </c>
      <c r="N32" s="66">
        <v>0</v>
      </c>
      <c r="O32" s="134" t="s">
        <v>123</v>
      </c>
    </row>
    <row r="33" spans="1:15" s="29" customFormat="1" ht="21" customHeight="1" x14ac:dyDescent="0.15">
      <c r="A33" s="114"/>
      <c r="B33" s="114"/>
      <c r="C33" s="126" t="s">
        <v>90</v>
      </c>
      <c r="D33" s="66" t="s">
        <v>123</v>
      </c>
      <c r="E33" s="66">
        <v>1045665.1002224222</v>
      </c>
      <c r="F33" s="66">
        <v>1706127.5899932859</v>
      </c>
      <c r="G33" s="66">
        <v>3042393.9629361811</v>
      </c>
      <c r="H33" s="66">
        <v>0</v>
      </c>
      <c r="I33" s="66">
        <v>0</v>
      </c>
      <c r="J33" s="66">
        <v>0</v>
      </c>
      <c r="K33" s="66">
        <v>0</v>
      </c>
      <c r="L33" s="66">
        <v>0</v>
      </c>
      <c r="M33" s="66">
        <v>0</v>
      </c>
      <c r="N33" s="66">
        <v>0</v>
      </c>
      <c r="O33" s="66">
        <v>0</v>
      </c>
    </row>
    <row r="34" spans="1:15" s="29" customFormat="1" ht="15" customHeight="1" x14ac:dyDescent="0.15">
      <c r="A34" s="114"/>
      <c r="B34" s="114"/>
      <c r="C34" s="126" t="s">
        <v>200</v>
      </c>
      <c r="D34" s="66">
        <v>55575902.434163898</v>
      </c>
      <c r="E34" s="66">
        <v>71948746.845045805</v>
      </c>
      <c r="F34" s="66">
        <v>67007884.264586844</v>
      </c>
      <c r="G34" s="66">
        <v>73646801.142631754</v>
      </c>
      <c r="H34" s="66">
        <v>82782914.941377342</v>
      </c>
      <c r="I34" s="66">
        <v>91711197.134726405</v>
      </c>
      <c r="J34" s="66">
        <v>101762725.46833299</v>
      </c>
      <c r="K34" s="66">
        <v>110945021.75107777</v>
      </c>
      <c r="L34" s="66">
        <v>111892200.94538406</v>
      </c>
      <c r="M34" s="66">
        <v>123708060.86923561</v>
      </c>
      <c r="N34" s="66">
        <v>131613809.54613596</v>
      </c>
      <c r="O34" s="134">
        <v>140690710.96477732</v>
      </c>
    </row>
    <row r="35" spans="1:15" s="124" customFormat="1" ht="15" customHeight="1" x14ac:dyDescent="0.15">
      <c r="A35" s="122"/>
      <c r="B35" s="118" t="s">
        <v>202</v>
      </c>
      <c r="C35" s="119"/>
      <c r="D35" s="139">
        <v>123075866.10975841</v>
      </c>
      <c r="E35" s="139">
        <v>143310802.26129323</v>
      </c>
      <c r="F35" s="139">
        <v>142909069.12400469</v>
      </c>
      <c r="G35" s="139">
        <v>168572532.69169858</v>
      </c>
      <c r="H35" s="139">
        <v>179936131.70176437</v>
      </c>
      <c r="I35" s="139">
        <v>211388424.30333093</v>
      </c>
      <c r="J35" s="139">
        <v>236394125.37644732</v>
      </c>
      <c r="K35" s="139">
        <v>252075817.66562286</v>
      </c>
      <c r="L35" s="139">
        <v>245670667.55679795</v>
      </c>
      <c r="M35" s="139">
        <v>263568846.12050325</v>
      </c>
      <c r="N35" s="139">
        <v>316974127.41955346</v>
      </c>
      <c r="O35" s="138">
        <v>334494313.75060731</v>
      </c>
    </row>
    <row r="36" spans="1:15" s="29" customFormat="1" ht="15" customHeight="1" x14ac:dyDescent="0.15">
      <c r="A36" s="114"/>
      <c r="B36" s="114"/>
      <c r="C36" s="126" t="s">
        <v>75</v>
      </c>
      <c r="D36" s="66">
        <v>14400.324882642286</v>
      </c>
      <c r="E36" s="66" t="s">
        <v>123</v>
      </c>
      <c r="F36" s="66" t="s">
        <v>123</v>
      </c>
      <c r="G36" s="66">
        <v>378972.30074163497</v>
      </c>
      <c r="H36" s="66">
        <v>178531.52248150256</v>
      </c>
      <c r="I36" s="66">
        <v>0</v>
      </c>
      <c r="J36" s="66">
        <v>0</v>
      </c>
      <c r="K36" s="66">
        <v>0</v>
      </c>
      <c r="L36" s="66">
        <v>0</v>
      </c>
      <c r="M36" s="66">
        <v>0</v>
      </c>
      <c r="N36" s="66">
        <v>0</v>
      </c>
      <c r="O36" s="66">
        <v>0</v>
      </c>
    </row>
    <row r="37" spans="1:15" s="29" customFormat="1" ht="15" customHeight="1" x14ac:dyDescent="0.15">
      <c r="A37" s="114"/>
      <c r="B37" s="114"/>
      <c r="C37" s="126" t="s">
        <v>77</v>
      </c>
      <c r="D37" s="66">
        <v>1589529.4534533692</v>
      </c>
      <c r="E37" s="66">
        <v>1299765.6887147168</v>
      </c>
      <c r="F37" s="66">
        <v>1271544.99946666</v>
      </c>
      <c r="G37" s="66">
        <v>1537565.9176611905</v>
      </c>
      <c r="H37" s="66">
        <v>1996423.9402390439</v>
      </c>
      <c r="I37" s="66">
        <v>0</v>
      </c>
      <c r="J37" s="66">
        <v>0</v>
      </c>
      <c r="K37" s="66">
        <v>0</v>
      </c>
      <c r="L37" s="66">
        <v>0</v>
      </c>
      <c r="M37" s="66">
        <v>2683156.6938544349</v>
      </c>
      <c r="N37" s="66">
        <v>2807537.1253721328</v>
      </c>
      <c r="O37" s="134">
        <v>3013447.501214575</v>
      </c>
    </row>
    <row r="38" spans="1:15" s="29" customFormat="1" ht="15" customHeight="1" x14ac:dyDescent="0.15">
      <c r="A38" s="114"/>
      <c r="B38" s="114"/>
      <c r="C38" s="126" t="s">
        <v>199</v>
      </c>
      <c r="D38" s="66" t="s">
        <v>123</v>
      </c>
      <c r="E38" s="66" t="s">
        <v>123</v>
      </c>
      <c r="F38" s="66" t="s">
        <v>123</v>
      </c>
      <c r="G38" s="66">
        <v>0</v>
      </c>
      <c r="H38" s="66">
        <v>0</v>
      </c>
      <c r="I38" s="66">
        <v>0</v>
      </c>
      <c r="J38" s="66">
        <v>0</v>
      </c>
      <c r="K38" s="66">
        <v>0</v>
      </c>
      <c r="L38" s="66">
        <v>0</v>
      </c>
      <c r="M38" s="66">
        <v>0</v>
      </c>
      <c r="N38" s="66">
        <v>16984479.507956527</v>
      </c>
      <c r="O38" s="134">
        <v>15443858.462348178</v>
      </c>
    </row>
    <row r="39" spans="1:15" s="29" customFormat="1" ht="15" customHeight="1" x14ac:dyDescent="0.15">
      <c r="A39" s="114"/>
      <c r="B39" s="114"/>
      <c r="C39" s="126" t="s">
        <v>87</v>
      </c>
      <c r="D39" s="66">
        <v>116318181.06699038</v>
      </c>
      <c r="E39" s="66">
        <v>134003331.70642905</v>
      </c>
      <c r="F39" s="66">
        <v>133375357.74315599</v>
      </c>
      <c r="G39" s="66">
        <v>158938079.38900277</v>
      </c>
      <c r="H39" s="66">
        <v>175770180.24359703</v>
      </c>
      <c r="I39" s="66">
        <v>210994087.89007238</v>
      </c>
      <c r="J39" s="66">
        <v>236303788.34187663</v>
      </c>
      <c r="K39" s="66">
        <v>251743481.55425233</v>
      </c>
      <c r="L39" s="66">
        <v>245427180.63952723</v>
      </c>
      <c r="M39" s="66">
        <v>260578940.94397596</v>
      </c>
      <c r="N39" s="66">
        <v>296910308.21686262</v>
      </c>
      <c r="O39" s="134">
        <v>315684267.65627527</v>
      </c>
    </row>
    <row r="40" spans="1:15" s="29" customFormat="1" ht="20.25" customHeight="1" x14ac:dyDescent="0.15">
      <c r="A40" s="114"/>
      <c r="B40" s="114"/>
      <c r="C40" s="126" t="s">
        <v>90</v>
      </c>
      <c r="D40" s="66" t="s">
        <v>123</v>
      </c>
      <c r="E40" s="66">
        <v>3148811.3276492078</v>
      </c>
      <c r="F40" s="66">
        <v>4078402.2663813815</v>
      </c>
      <c r="G40" s="66">
        <v>3439180.1617134693</v>
      </c>
      <c r="H40" s="66">
        <v>0</v>
      </c>
      <c r="I40" s="66">
        <v>0</v>
      </c>
      <c r="J40" s="66">
        <v>0</v>
      </c>
      <c r="K40" s="66">
        <v>0</v>
      </c>
      <c r="L40" s="66">
        <v>0</v>
      </c>
      <c r="M40" s="66">
        <v>0</v>
      </c>
      <c r="N40" s="66">
        <v>0</v>
      </c>
      <c r="O40" s="66">
        <v>0</v>
      </c>
    </row>
    <row r="41" spans="1:15" s="29" customFormat="1" ht="15" customHeight="1" x14ac:dyDescent="0.15">
      <c r="A41" s="114"/>
      <c r="B41" s="114"/>
      <c r="C41" s="126" t="s">
        <v>200</v>
      </c>
      <c r="D41" s="66">
        <v>5153755.2644320168</v>
      </c>
      <c r="E41" s="66">
        <v>4858893.5385002373</v>
      </c>
      <c r="F41" s="66">
        <v>4183764.1150006587</v>
      </c>
      <c r="G41" s="66">
        <v>4278734.9225795269</v>
      </c>
      <c r="H41" s="66">
        <v>1990995.9954467842</v>
      </c>
      <c r="I41" s="66">
        <v>394336.41325853055</v>
      </c>
      <c r="J41" s="66">
        <v>90337.034570692602</v>
      </c>
      <c r="K41" s="66">
        <v>332336.11137055192</v>
      </c>
      <c r="L41" s="66">
        <v>243486.91727070106</v>
      </c>
      <c r="M41" s="66">
        <v>306748.4826728148</v>
      </c>
      <c r="N41" s="66">
        <v>271802.5693621611</v>
      </c>
      <c r="O41" s="134">
        <v>352740.13076923077</v>
      </c>
    </row>
    <row r="42" spans="1:15" s="124" customFormat="1" ht="15" customHeight="1" x14ac:dyDescent="0.15">
      <c r="A42" s="122"/>
      <c r="B42" s="118" t="s">
        <v>203</v>
      </c>
      <c r="C42" s="119"/>
      <c r="D42" s="139">
        <v>25213668.783198725</v>
      </c>
      <c r="E42" s="139">
        <v>41485882.487554945</v>
      </c>
      <c r="F42" s="139">
        <v>53683403.988128476</v>
      </c>
      <c r="G42" s="139">
        <v>49255805.967143364</v>
      </c>
      <c r="H42" s="139">
        <v>38825418.063745022</v>
      </c>
      <c r="I42" s="139">
        <v>64531061.754072152</v>
      </c>
      <c r="J42" s="139">
        <v>59234260.623377152</v>
      </c>
      <c r="K42" s="139">
        <v>46007065.255199604</v>
      </c>
      <c r="L42" s="139">
        <v>46448364.323106892</v>
      </c>
      <c r="M42" s="139">
        <v>60010377.974340335</v>
      </c>
      <c r="N42" s="139">
        <v>64467460.412287064</v>
      </c>
      <c r="O42" s="138">
        <v>64558499.753036439</v>
      </c>
    </row>
    <row r="43" spans="1:15" s="29" customFormat="1" ht="15" customHeight="1" x14ac:dyDescent="0.15">
      <c r="A43" s="114"/>
      <c r="B43" s="114"/>
      <c r="C43" s="126" t="s">
        <v>75</v>
      </c>
      <c r="D43" s="66">
        <v>1423946.9115098272</v>
      </c>
      <c r="E43" s="66">
        <v>1195411.2058465285</v>
      </c>
      <c r="F43" s="66">
        <v>1566327.2229298565</v>
      </c>
      <c r="G43" s="66">
        <v>2786425.5962661281</v>
      </c>
      <c r="H43" s="66">
        <v>2575043.4934547525</v>
      </c>
      <c r="I43" s="66">
        <v>758470.92717565119</v>
      </c>
      <c r="J43" s="66">
        <v>43274.658655062231</v>
      </c>
      <c r="K43" s="66">
        <v>503282.83332268259</v>
      </c>
      <c r="L43" s="66">
        <v>461994.80343128991</v>
      </c>
      <c r="M43" s="66">
        <v>1451767.9035688962</v>
      </c>
      <c r="N43" s="66">
        <v>0</v>
      </c>
      <c r="O43" s="134">
        <v>850791.46639676113</v>
      </c>
    </row>
    <row r="44" spans="1:15" s="29" customFormat="1" ht="15" customHeight="1" x14ac:dyDescent="0.15">
      <c r="A44" s="114"/>
      <c r="B44" s="114"/>
      <c r="C44" s="126" t="s">
        <v>199</v>
      </c>
      <c r="D44" s="66" t="s">
        <v>123</v>
      </c>
      <c r="E44" s="66" t="s">
        <v>123</v>
      </c>
      <c r="F44" s="66" t="s">
        <v>123</v>
      </c>
      <c r="G44" s="66">
        <v>0</v>
      </c>
      <c r="H44" s="66">
        <v>0</v>
      </c>
      <c r="I44" s="66">
        <v>0</v>
      </c>
      <c r="J44" s="66">
        <v>0</v>
      </c>
      <c r="K44" s="66">
        <v>0</v>
      </c>
      <c r="L44" s="66">
        <v>0</v>
      </c>
      <c r="M44" s="66">
        <v>1560806.8033338834</v>
      </c>
      <c r="N44" s="66">
        <v>1590439.2122887708</v>
      </c>
      <c r="O44" s="134">
        <v>1622734.979757085</v>
      </c>
    </row>
    <row r="45" spans="1:15" s="29" customFormat="1" ht="15" customHeight="1" x14ac:dyDescent="0.15">
      <c r="A45" s="114"/>
      <c r="B45" s="114"/>
      <c r="C45" s="126" t="s">
        <v>79</v>
      </c>
      <c r="D45" s="66" t="s">
        <v>123</v>
      </c>
      <c r="E45" s="66" t="s">
        <v>123</v>
      </c>
      <c r="F45" s="66">
        <v>27350.92958029277</v>
      </c>
      <c r="G45" s="66">
        <v>57863.237974577642</v>
      </c>
      <c r="H45" s="66">
        <v>24530.449630051222</v>
      </c>
      <c r="I45" s="66">
        <v>95509.326503509772</v>
      </c>
      <c r="J45" s="66">
        <v>0</v>
      </c>
      <c r="K45" s="66">
        <v>0</v>
      </c>
      <c r="L45" s="66">
        <v>0</v>
      </c>
      <c r="M45" s="66">
        <v>0</v>
      </c>
      <c r="N45" s="66">
        <v>0</v>
      </c>
      <c r="O45" s="66">
        <v>0</v>
      </c>
    </row>
    <row r="46" spans="1:15" s="29" customFormat="1" ht="15" customHeight="1" x14ac:dyDescent="0.15">
      <c r="A46" s="114"/>
      <c r="B46" s="114"/>
      <c r="C46" s="126" t="s">
        <v>84</v>
      </c>
      <c r="D46" s="66" t="s">
        <v>123</v>
      </c>
      <c r="E46" s="66" t="s">
        <v>123</v>
      </c>
      <c r="F46" s="66" t="s">
        <v>123</v>
      </c>
      <c r="G46" s="66">
        <v>0</v>
      </c>
      <c r="H46" s="66">
        <v>0</v>
      </c>
      <c r="I46" s="66">
        <v>9979725.3587012496</v>
      </c>
      <c r="J46" s="66">
        <v>21569709.317619853</v>
      </c>
      <c r="K46" s="66">
        <v>11778743.225400507</v>
      </c>
      <c r="L46" s="66">
        <v>13175601.482927833</v>
      </c>
      <c r="M46" s="66">
        <v>14891699.87825707</v>
      </c>
      <c r="N46" s="66">
        <v>15600747.791834947</v>
      </c>
      <c r="O46" s="134">
        <v>303266.56761133601</v>
      </c>
    </row>
    <row r="47" spans="1:15" s="29" customFormat="1" ht="15" customHeight="1" x14ac:dyDescent="0.15">
      <c r="A47" s="114"/>
      <c r="B47" s="114"/>
      <c r="C47" s="126" t="s">
        <v>87</v>
      </c>
      <c r="D47" s="66" t="s">
        <v>123</v>
      </c>
      <c r="E47" s="66">
        <v>559975.87247789011</v>
      </c>
      <c r="F47" s="66">
        <v>486184.04434879182</v>
      </c>
      <c r="G47" s="66">
        <v>0</v>
      </c>
      <c r="H47" s="66">
        <v>0</v>
      </c>
      <c r="I47" s="66">
        <v>0</v>
      </c>
      <c r="J47" s="66">
        <v>0</v>
      </c>
      <c r="K47" s="66">
        <v>0</v>
      </c>
      <c r="L47" s="66">
        <v>0</v>
      </c>
      <c r="M47" s="66">
        <v>0</v>
      </c>
      <c r="N47" s="66">
        <v>0</v>
      </c>
      <c r="O47" s="66">
        <v>0</v>
      </c>
    </row>
    <row r="48" spans="1:15" s="29" customFormat="1" ht="15" customHeight="1" x14ac:dyDescent="0.15">
      <c r="A48" s="114"/>
      <c r="B48" s="114"/>
      <c r="C48" s="126" t="s">
        <v>88</v>
      </c>
      <c r="D48" s="66">
        <v>1607093.3213110382</v>
      </c>
      <c r="E48" s="66">
        <v>1597404.3716570458</v>
      </c>
      <c r="F48" s="66">
        <v>1588389.3959453609</v>
      </c>
      <c r="G48" s="66">
        <v>2050773.2079147568</v>
      </c>
      <c r="H48" s="66">
        <v>2307744.1018782011</v>
      </c>
      <c r="I48" s="66">
        <v>2399619.3218960892</v>
      </c>
      <c r="J48" s="66">
        <v>2504462.5488465251</v>
      </c>
      <c r="K48" s="66">
        <v>2183738.0196530484</v>
      </c>
      <c r="L48" s="66">
        <v>2061329.6515330297</v>
      </c>
      <c r="M48" s="66">
        <v>1977763.9623087456</v>
      </c>
      <c r="N48" s="66">
        <v>2243210.8919721232</v>
      </c>
      <c r="O48" s="134">
        <v>2614628.2655870444</v>
      </c>
    </row>
    <row r="49" spans="1:15" s="29" customFormat="1" ht="21" customHeight="1" x14ac:dyDescent="0.15">
      <c r="A49" s="114"/>
      <c r="B49" s="114"/>
      <c r="C49" s="126" t="s">
        <v>89</v>
      </c>
      <c r="D49" s="66" t="s">
        <v>123</v>
      </c>
      <c r="E49" s="66" t="s">
        <v>123</v>
      </c>
      <c r="F49" s="66" t="s">
        <v>123</v>
      </c>
      <c r="G49" s="66">
        <v>0</v>
      </c>
      <c r="H49" s="66">
        <v>0</v>
      </c>
      <c r="I49" s="66">
        <v>0</v>
      </c>
      <c r="J49" s="66">
        <v>364746.66811205924</v>
      </c>
      <c r="K49" s="66">
        <v>0</v>
      </c>
      <c r="L49" s="66">
        <v>0</v>
      </c>
      <c r="M49" s="66">
        <v>0</v>
      </c>
      <c r="N49" s="66">
        <v>0</v>
      </c>
      <c r="O49" s="66">
        <v>0</v>
      </c>
    </row>
    <row r="50" spans="1:15" s="29" customFormat="1" ht="21" customHeight="1" x14ac:dyDescent="0.15">
      <c r="A50" s="114"/>
      <c r="B50" s="114"/>
      <c r="C50" s="126" t="s">
        <v>90</v>
      </c>
      <c r="D50" s="66">
        <v>8839737.5292078611</v>
      </c>
      <c r="E50" s="66">
        <v>15714031.613091139</v>
      </c>
      <c r="F50" s="66">
        <v>20404296.63682054</v>
      </c>
      <c r="G50" s="66">
        <v>16457131.828748662</v>
      </c>
      <c r="H50" s="66">
        <v>17219584.07911212</v>
      </c>
      <c r="I50" s="66">
        <v>10460277.096240887</v>
      </c>
      <c r="J50" s="66">
        <v>11285342.164165622</v>
      </c>
      <c r="K50" s="66">
        <v>13180748.698563134</v>
      </c>
      <c r="L50" s="66">
        <v>13399296.144949522</v>
      </c>
      <c r="M50" s="66">
        <v>11978319.67240895</v>
      </c>
      <c r="N50" s="66">
        <v>21774236.389387898</v>
      </c>
      <c r="O50" s="134">
        <v>19213877.213360325</v>
      </c>
    </row>
    <row r="51" spans="1:15" s="29" customFormat="1" ht="15" customHeight="1" x14ac:dyDescent="0.15">
      <c r="A51" s="114"/>
      <c r="B51" s="114"/>
      <c r="C51" s="126" t="s">
        <v>200</v>
      </c>
      <c r="D51" s="66">
        <v>12336341.194838366</v>
      </c>
      <c r="E51" s="66">
        <v>22109832.452470474</v>
      </c>
      <c r="F51" s="66">
        <v>29610855.758503638</v>
      </c>
      <c r="G51" s="66">
        <v>27903612.096239235</v>
      </c>
      <c r="H51" s="66">
        <v>16698515.939669892</v>
      </c>
      <c r="I51" s="66">
        <v>40837459.723554768</v>
      </c>
      <c r="J51" s="66">
        <v>23466725.265978042</v>
      </c>
      <c r="K51" s="66">
        <v>18360552.478260227</v>
      </c>
      <c r="L51" s="66">
        <v>17350142.240265213</v>
      </c>
      <c r="M51" s="66">
        <v>28150019.754462793</v>
      </c>
      <c r="N51" s="66">
        <v>23258826.126803327</v>
      </c>
      <c r="O51" s="134">
        <v>29342645.880971659</v>
      </c>
    </row>
    <row r="52" spans="1:15" s="29" customFormat="1" ht="21" customHeight="1" x14ac:dyDescent="0.15">
      <c r="A52" s="114"/>
      <c r="B52" s="114"/>
      <c r="C52" s="126" t="s">
        <v>197</v>
      </c>
      <c r="D52" s="66">
        <v>1006549.8263316328</v>
      </c>
      <c r="E52" s="66">
        <v>309226.9720118625</v>
      </c>
      <c r="F52" s="66" t="s">
        <v>123</v>
      </c>
      <c r="G52" s="66">
        <v>0</v>
      </c>
      <c r="H52" s="66">
        <v>0</v>
      </c>
      <c r="I52" s="66">
        <v>0</v>
      </c>
      <c r="J52" s="66">
        <v>0</v>
      </c>
      <c r="K52" s="66">
        <v>0</v>
      </c>
      <c r="L52" s="66">
        <v>0</v>
      </c>
      <c r="M52" s="66">
        <v>0</v>
      </c>
      <c r="N52" s="66">
        <v>0</v>
      </c>
      <c r="O52" s="66">
        <v>0</v>
      </c>
    </row>
    <row r="53" spans="1:15" s="29" customFormat="1" ht="21" customHeight="1" x14ac:dyDescent="0.15">
      <c r="A53" s="114"/>
      <c r="B53" s="114"/>
      <c r="C53" s="126" t="s">
        <v>204</v>
      </c>
      <c r="D53" s="66" t="s">
        <v>123</v>
      </c>
      <c r="E53" s="66" t="s">
        <v>123</v>
      </c>
      <c r="F53" s="66" t="s">
        <v>123</v>
      </c>
      <c r="G53" s="66" t="s">
        <v>123</v>
      </c>
      <c r="H53" s="66" t="s">
        <v>123</v>
      </c>
      <c r="I53" s="66" t="s">
        <v>123</v>
      </c>
      <c r="J53" s="66" t="s">
        <v>123</v>
      </c>
      <c r="K53" s="66" t="s">
        <v>123</v>
      </c>
      <c r="L53" s="66" t="s">
        <v>123</v>
      </c>
      <c r="M53" s="66" t="s">
        <v>123</v>
      </c>
      <c r="N53" s="66" t="s">
        <v>123</v>
      </c>
      <c r="O53" s="134">
        <v>10250627.873279352</v>
      </c>
    </row>
    <row r="54" spans="1:15" s="29" customFormat="1" ht="21" customHeight="1" x14ac:dyDescent="0.15">
      <c r="A54" s="114"/>
      <c r="B54" s="114"/>
      <c r="C54" s="126" t="s">
        <v>205</v>
      </c>
      <c r="D54" s="66" t="s">
        <v>123</v>
      </c>
      <c r="E54" s="66" t="s">
        <v>123</v>
      </c>
      <c r="F54" s="66" t="s">
        <v>123</v>
      </c>
      <c r="G54" s="66" t="s">
        <v>123</v>
      </c>
      <c r="H54" s="66" t="s">
        <v>123</v>
      </c>
      <c r="I54" s="66" t="s">
        <v>123</v>
      </c>
      <c r="J54" s="66" t="s">
        <v>123</v>
      </c>
      <c r="K54" s="66" t="s">
        <v>123</v>
      </c>
      <c r="L54" s="66" t="s">
        <v>123</v>
      </c>
      <c r="M54" s="66" t="s">
        <v>123</v>
      </c>
      <c r="N54" s="66" t="s">
        <v>123</v>
      </c>
      <c r="O54" s="134">
        <v>181959.73724696354</v>
      </c>
    </row>
    <row r="55" spans="1:15" s="29" customFormat="1" ht="21" customHeight="1" x14ac:dyDescent="0.15">
      <c r="A55" s="114"/>
      <c r="B55" s="114"/>
      <c r="C55" s="126" t="s">
        <v>181</v>
      </c>
      <c r="D55" s="66" t="s">
        <v>123</v>
      </c>
      <c r="E55" s="66" t="s">
        <v>123</v>
      </c>
      <c r="F55" s="66" t="s">
        <v>123</v>
      </c>
      <c r="G55" s="66" t="s">
        <v>123</v>
      </c>
      <c r="H55" s="66" t="s">
        <v>123</v>
      </c>
      <c r="I55" s="66" t="s">
        <v>123</v>
      </c>
      <c r="J55" s="66" t="s">
        <v>123</v>
      </c>
      <c r="K55" s="66" t="s">
        <v>123</v>
      </c>
      <c r="L55" s="66" t="s">
        <v>123</v>
      </c>
      <c r="M55" s="66" t="s">
        <v>123</v>
      </c>
      <c r="N55" s="66" t="s">
        <v>123</v>
      </c>
      <c r="O55" s="134">
        <v>177967.76882591093</v>
      </c>
    </row>
    <row r="56" spans="1:15" s="124" customFormat="1" ht="15" customHeight="1" x14ac:dyDescent="0.15">
      <c r="A56" s="122"/>
      <c r="B56" s="118" t="s">
        <v>206</v>
      </c>
      <c r="C56" s="119"/>
      <c r="D56" s="139">
        <v>29877824.496010888</v>
      </c>
      <c r="E56" s="139">
        <v>36673657.010935761</v>
      </c>
      <c r="F56" s="139">
        <v>64091597.623185858</v>
      </c>
      <c r="G56" s="139">
        <v>89790099.607967347</v>
      </c>
      <c r="H56" s="139">
        <v>105699152.33466135</v>
      </c>
      <c r="I56" s="139">
        <v>94809447.962706998</v>
      </c>
      <c r="J56" s="139">
        <v>135509060.96562546</v>
      </c>
      <c r="K56" s="139">
        <v>133898265.67401895</v>
      </c>
      <c r="L56" s="139">
        <v>156819851.0549531</v>
      </c>
      <c r="M56" s="139">
        <v>183712787.47028893</v>
      </c>
      <c r="N56" s="139">
        <v>216444485.99464041</v>
      </c>
      <c r="O56" s="138">
        <v>226818642.95546558</v>
      </c>
    </row>
    <row r="57" spans="1:15" s="29" customFormat="1" ht="15" customHeight="1" x14ac:dyDescent="0.15">
      <c r="A57" s="114"/>
      <c r="B57" s="114"/>
      <c r="C57" s="126" t="s">
        <v>75</v>
      </c>
      <c r="D57" s="66">
        <v>1035835.6023660999</v>
      </c>
      <c r="E57" s="66">
        <v>2261725.28067574</v>
      </c>
      <c r="F57" s="66" t="s">
        <v>123</v>
      </c>
      <c r="G57" s="66">
        <v>0</v>
      </c>
      <c r="H57" s="66">
        <v>0</v>
      </c>
      <c r="I57" s="66">
        <v>0</v>
      </c>
      <c r="J57" s="66">
        <v>0</v>
      </c>
      <c r="K57" s="66">
        <v>0</v>
      </c>
      <c r="L57" s="66">
        <v>0</v>
      </c>
      <c r="M57" s="66">
        <v>0</v>
      </c>
      <c r="N57" s="66">
        <v>0</v>
      </c>
      <c r="O57" s="66">
        <v>0</v>
      </c>
    </row>
    <row r="58" spans="1:15" s="29" customFormat="1" ht="15" customHeight="1" x14ac:dyDescent="0.15">
      <c r="A58" s="114"/>
      <c r="B58" s="114"/>
      <c r="C58" s="126" t="s">
        <v>199</v>
      </c>
      <c r="D58" s="66">
        <v>842309.32476335496</v>
      </c>
      <c r="E58" s="66">
        <v>353158.54869459302</v>
      </c>
      <c r="F58" s="66">
        <v>333525.90024659131</v>
      </c>
      <c r="G58" s="66">
        <v>589274.67624437495</v>
      </c>
      <c r="H58" s="66">
        <v>265987.24075128062</v>
      </c>
      <c r="I58" s="66">
        <v>587161.31392796163</v>
      </c>
      <c r="J58" s="66">
        <v>0</v>
      </c>
      <c r="K58" s="66">
        <v>0</v>
      </c>
      <c r="L58" s="66">
        <v>0</v>
      </c>
      <c r="M58" s="66">
        <v>0</v>
      </c>
      <c r="N58" s="66">
        <v>0</v>
      </c>
      <c r="O58" s="66">
        <v>0</v>
      </c>
    </row>
    <row r="59" spans="1:15" s="29" customFormat="1" ht="15" customHeight="1" x14ac:dyDescent="0.15">
      <c r="A59" s="114"/>
      <c r="B59" s="114"/>
      <c r="C59" s="126" t="s">
        <v>79</v>
      </c>
      <c r="D59" s="66" t="s">
        <v>123</v>
      </c>
      <c r="E59" s="66" t="s">
        <v>123</v>
      </c>
      <c r="F59" s="66" t="s">
        <v>123</v>
      </c>
      <c r="G59" s="66">
        <v>0</v>
      </c>
      <c r="H59" s="66">
        <v>0</v>
      </c>
      <c r="I59" s="66">
        <v>0</v>
      </c>
      <c r="J59" s="66">
        <v>774817.33077292365</v>
      </c>
      <c r="K59" s="66">
        <v>285337.68636723375</v>
      </c>
      <c r="L59" s="66">
        <v>0</v>
      </c>
      <c r="M59" s="66">
        <v>0</v>
      </c>
      <c r="N59" s="66">
        <v>0</v>
      </c>
      <c r="O59" s="66">
        <v>0</v>
      </c>
    </row>
    <row r="60" spans="1:15" s="29" customFormat="1" ht="20.25" customHeight="1" x14ac:dyDescent="0.15">
      <c r="A60" s="114"/>
      <c r="B60" s="114"/>
      <c r="C60" s="126" t="s">
        <v>82</v>
      </c>
      <c r="D60" s="66">
        <v>109655.05813504732</v>
      </c>
      <c r="E60" s="66">
        <v>112226.17168882063</v>
      </c>
      <c r="F60" s="66">
        <v>80355.966819975773</v>
      </c>
      <c r="G60" s="66">
        <v>52779.339401074503</v>
      </c>
      <c r="H60" s="66">
        <v>51401.281161070008</v>
      </c>
      <c r="I60" s="66">
        <v>16157.362387185949</v>
      </c>
      <c r="J60" s="66">
        <v>0</v>
      </c>
      <c r="K60" s="66">
        <v>0</v>
      </c>
      <c r="L60" s="66">
        <v>0</v>
      </c>
      <c r="M60" s="66">
        <v>0</v>
      </c>
      <c r="N60" s="66">
        <v>0</v>
      </c>
      <c r="O60" s="66">
        <v>0</v>
      </c>
    </row>
    <row r="61" spans="1:15" s="29" customFormat="1" ht="15" customHeight="1" x14ac:dyDescent="0.15">
      <c r="A61" s="114"/>
      <c r="B61" s="114"/>
      <c r="C61" s="126" t="s">
        <v>87</v>
      </c>
      <c r="D61" s="66" t="s">
        <v>123</v>
      </c>
      <c r="E61" s="66" t="s">
        <v>123</v>
      </c>
      <c r="F61" s="66" t="s">
        <v>123</v>
      </c>
      <c r="G61" s="66">
        <v>0</v>
      </c>
      <c r="H61" s="66">
        <v>2845759.8178713717</v>
      </c>
      <c r="I61" s="66">
        <v>0</v>
      </c>
      <c r="J61" s="66">
        <v>0</v>
      </c>
      <c r="K61" s="66">
        <v>0</v>
      </c>
      <c r="L61" s="66">
        <v>0</v>
      </c>
      <c r="M61" s="66">
        <v>0</v>
      </c>
      <c r="N61" s="66">
        <v>0</v>
      </c>
      <c r="O61" s="66">
        <v>0</v>
      </c>
    </row>
    <row r="62" spans="1:15" s="29" customFormat="1" ht="15" customHeight="1" x14ac:dyDescent="0.15">
      <c r="A62" s="114"/>
      <c r="B62" s="114"/>
      <c r="C62" s="126" t="s">
        <v>88</v>
      </c>
      <c r="D62" s="66">
        <v>326785.67078091117</v>
      </c>
      <c r="E62" s="66">
        <v>322081.91296404169</v>
      </c>
      <c r="F62" s="66">
        <v>324837.64502142771</v>
      </c>
      <c r="G62" s="66">
        <v>599005.2171418668</v>
      </c>
      <c r="H62" s="66">
        <v>569151.96357427433</v>
      </c>
      <c r="I62" s="66">
        <v>0</v>
      </c>
      <c r="J62" s="66">
        <v>0</v>
      </c>
      <c r="K62" s="66">
        <v>0</v>
      </c>
      <c r="L62" s="66">
        <v>0</v>
      </c>
      <c r="M62" s="66">
        <v>0</v>
      </c>
      <c r="N62" s="66">
        <v>0</v>
      </c>
      <c r="O62" s="66">
        <v>0</v>
      </c>
    </row>
    <row r="63" spans="1:15" s="29" customFormat="1" ht="21" customHeight="1" x14ac:dyDescent="0.15">
      <c r="A63" s="114"/>
      <c r="B63" s="114"/>
      <c r="C63" s="126" t="s">
        <v>89</v>
      </c>
      <c r="D63" s="66" t="s">
        <v>123</v>
      </c>
      <c r="E63" s="66" t="s">
        <v>123</v>
      </c>
      <c r="F63" s="66" t="s">
        <v>123</v>
      </c>
      <c r="G63" s="66">
        <v>0</v>
      </c>
      <c r="H63" s="66">
        <v>0</v>
      </c>
      <c r="I63" s="66">
        <v>0</v>
      </c>
      <c r="J63" s="66">
        <v>5481808.0461906167</v>
      </c>
      <c r="K63" s="66">
        <v>4381177.3636010597</v>
      </c>
      <c r="L63" s="66">
        <v>4683452.2054278813</v>
      </c>
      <c r="M63" s="66">
        <v>178670937.80140296</v>
      </c>
      <c r="N63" s="66">
        <v>7423400.53723027</v>
      </c>
      <c r="O63" s="134">
        <v>7377782.4740890693</v>
      </c>
    </row>
    <row r="64" spans="1:15" s="29" customFormat="1" ht="20.25" customHeight="1" x14ac:dyDescent="0.15">
      <c r="A64" s="114"/>
      <c r="B64" s="114"/>
      <c r="C64" s="126" t="s">
        <v>90</v>
      </c>
      <c r="D64" s="66">
        <v>59177.634321079473</v>
      </c>
      <c r="E64" s="66">
        <v>66196.498834930884</v>
      </c>
      <c r="F64" s="66" t="s">
        <v>123</v>
      </c>
      <c r="G64" s="66">
        <v>0</v>
      </c>
      <c r="H64" s="66">
        <v>0</v>
      </c>
      <c r="I64" s="66">
        <v>0</v>
      </c>
      <c r="J64" s="66">
        <v>0</v>
      </c>
      <c r="K64" s="66">
        <v>0</v>
      </c>
      <c r="L64" s="66">
        <v>0</v>
      </c>
      <c r="M64" s="66">
        <v>0</v>
      </c>
      <c r="N64" s="66">
        <v>0</v>
      </c>
      <c r="O64" s="66">
        <v>0</v>
      </c>
    </row>
    <row r="65" spans="1:15" s="29" customFormat="1" ht="15" customHeight="1" x14ac:dyDescent="0.15">
      <c r="A65" s="114"/>
      <c r="B65" s="114"/>
      <c r="C65" s="126" t="s">
        <v>195</v>
      </c>
      <c r="D65" s="66">
        <v>105221.20438135468</v>
      </c>
      <c r="E65" s="66">
        <v>135375.31377429434</v>
      </c>
      <c r="F65" s="66">
        <v>199488.38385422877</v>
      </c>
      <c r="G65" s="66">
        <v>182738.23633114807</v>
      </c>
      <c r="H65" s="66">
        <v>176517.09049516221</v>
      </c>
      <c r="I65" s="66">
        <v>201542.58449196414</v>
      </c>
      <c r="J65" s="66">
        <v>0</v>
      </c>
      <c r="K65" s="66">
        <v>0</v>
      </c>
      <c r="L65" s="66">
        <v>0</v>
      </c>
      <c r="M65" s="66">
        <v>0</v>
      </c>
      <c r="N65" s="66">
        <v>0</v>
      </c>
      <c r="O65" s="66">
        <v>0</v>
      </c>
    </row>
    <row r="66" spans="1:15" s="29" customFormat="1" ht="15" customHeight="1" x14ac:dyDescent="0.15">
      <c r="A66" s="114"/>
      <c r="B66" s="114"/>
      <c r="C66" s="126" t="s">
        <v>200</v>
      </c>
      <c r="D66" s="66">
        <v>22958471.898703977</v>
      </c>
      <c r="E66" s="66">
        <v>26567527.558518242</v>
      </c>
      <c r="F66" s="66">
        <v>54160889.304336369</v>
      </c>
      <c r="G66" s="66">
        <v>80034033.60544543</v>
      </c>
      <c r="H66" s="66">
        <v>101790334.94080819</v>
      </c>
      <c r="I66" s="66">
        <v>94004586.701899886</v>
      </c>
      <c r="J66" s="66">
        <v>129252435.58866192</v>
      </c>
      <c r="K66" s="66">
        <v>129231750.62405065</v>
      </c>
      <c r="L66" s="66">
        <v>152136398.84952518</v>
      </c>
      <c r="M66" s="66">
        <v>5041849.6688859854</v>
      </c>
      <c r="N66" s="66">
        <v>209021085.45741013</v>
      </c>
      <c r="O66" s="134">
        <v>219440860.48137653</v>
      </c>
    </row>
    <row r="67" spans="1:15" s="29" customFormat="1" ht="21" customHeight="1" x14ac:dyDescent="0.15">
      <c r="A67" s="114"/>
      <c r="B67" s="114"/>
      <c r="C67" s="126" t="s">
        <v>197</v>
      </c>
      <c r="D67" s="66">
        <v>4440368.1025590645</v>
      </c>
      <c r="E67" s="66">
        <v>6855365.7257850971</v>
      </c>
      <c r="F67" s="66">
        <v>8992500.4229072686</v>
      </c>
      <c r="G67" s="66">
        <v>8332268.5334034534</v>
      </c>
      <c r="H67" s="66">
        <v>0</v>
      </c>
      <c r="I67" s="66">
        <v>0</v>
      </c>
      <c r="J67" s="66">
        <v>0</v>
      </c>
      <c r="K67" s="66">
        <v>0</v>
      </c>
      <c r="L67" s="66">
        <v>0</v>
      </c>
      <c r="M67" s="66">
        <v>0</v>
      </c>
      <c r="N67" s="66">
        <v>0</v>
      </c>
      <c r="O67" s="66">
        <v>0</v>
      </c>
    </row>
    <row r="68" spans="1:15" s="124" customFormat="1" ht="15" customHeight="1" x14ac:dyDescent="0.15">
      <c r="A68" s="122"/>
      <c r="B68" s="118" t="s">
        <v>207</v>
      </c>
      <c r="C68" s="119"/>
      <c r="D68" s="139">
        <v>3555644.7131138914</v>
      </c>
      <c r="E68" s="139">
        <v>3700807.809934862</v>
      </c>
      <c r="F68" s="139">
        <v>5526950.5355361318</v>
      </c>
      <c r="G68" s="139">
        <v>6077429.6391028669</v>
      </c>
      <c r="H68" s="139">
        <v>12174371.574843483</v>
      </c>
      <c r="I68" s="139">
        <v>9907911.6578583624</v>
      </c>
      <c r="J68" s="139">
        <v>11779365.814917482</v>
      </c>
      <c r="K68" s="139">
        <v>11523132.409341834</v>
      </c>
      <c r="L68" s="139">
        <v>12039693.735835629</v>
      </c>
      <c r="M68" s="139">
        <v>13727389.55954032</v>
      </c>
      <c r="N68" s="139">
        <v>14052004.982014462</v>
      </c>
      <c r="O68" s="138">
        <v>17268591.297975708</v>
      </c>
    </row>
    <row r="69" spans="1:15" s="29" customFormat="1" ht="15" customHeight="1" x14ac:dyDescent="0.15">
      <c r="A69" s="114"/>
      <c r="B69" s="114"/>
      <c r="C69" s="126" t="s">
        <v>75</v>
      </c>
      <c r="D69" s="66" t="s">
        <v>123</v>
      </c>
      <c r="E69" s="66" t="s">
        <v>123</v>
      </c>
      <c r="F69" s="66" t="s">
        <v>123</v>
      </c>
      <c r="G69" s="66">
        <v>792206.21455421229</v>
      </c>
      <c r="H69" s="66">
        <v>846969.70347182697</v>
      </c>
      <c r="I69" s="66">
        <v>321291.80583787302</v>
      </c>
      <c r="J69" s="66">
        <v>0</v>
      </c>
      <c r="K69" s="66">
        <v>0</v>
      </c>
      <c r="L69" s="66">
        <v>0</v>
      </c>
      <c r="M69" s="66">
        <v>0</v>
      </c>
      <c r="N69" s="66">
        <v>0</v>
      </c>
      <c r="O69" s="66">
        <v>0</v>
      </c>
    </row>
    <row r="70" spans="1:15" s="29" customFormat="1" ht="15" customHeight="1" x14ac:dyDescent="0.15">
      <c r="A70" s="114"/>
      <c r="B70" s="114"/>
      <c r="C70" s="126" t="s">
        <v>83</v>
      </c>
      <c r="D70" s="66">
        <v>2764484.8189287996</v>
      </c>
      <c r="E70" s="66">
        <v>2737533.5288354605</v>
      </c>
      <c r="F70" s="66">
        <v>4316977.3907750994</v>
      </c>
      <c r="G70" s="66">
        <v>3057959.2268112088</v>
      </c>
      <c r="H70" s="66">
        <v>3021474.4837791692</v>
      </c>
      <c r="I70" s="66">
        <v>764829.40618478472</v>
      </c>
      <c r="J70" s="66">
        <v>0</v>
      </c>
      <c r="K70" s="66">
        <v>0</v>
      </c>
      <c r="L70" s="66">
        <v>0</v>
      </c>
      <c r="M70" s="66">
        <v>0</v>
      </c>
      <c r="N70" s="66">
        <v>0</v>
      </c>
      <c r="O70" s="66">
        <v>0</v>
      </c>
    </row>
    <row r="71" spans="1:15" s="29" customFormat="1" ht="15" customHeight="1" x14ac:dyDescent="0.15">
      <c r="A71" s="114"/>
      <c r="B71" s="114"/>
      <c r="C71" s="126" t="s">
        <v>200</v>
      </c>
      <c r="D71" s="66">
        <v>791159.89418509183</v>
      </c>
      <c r="E71" s="66">
        <v>963274.28109940153</v>
      </c>
      <c r="F71" s="66">
        <v>1209973.1447610322</v>
      </c>
      <c r="G71" s="66">
        <v>2227264.1977374456</v>
      </c>
      <c r="H71" s="66">
        <v>8305927.3875924861</v>
      </c>
      <c r="I71" s="66">
        <v>8821790.445835704</v>
      </c>
      <c r="J71" s="66">
        <v>11779365.814917482</v>
      </c>
      <c r="K71" s="66">
        <v>11523132.409341834</v>
      </c>
      <c r="L71" s="66">
        <v>12039693.735835629</v>
      </c>
      <c r="M71" s="66">
        <v>13727389.55954032</v>
      </c>
      <c r="N71" s="66">
        <v>14052004.982014462</v>
      </c>
      <c r="O71" s="134">
        <v>17268591.297975708</v>
      </c>
    </row>
    <row r="72" spans="1:15" s="124" customFormat="1" ht="15" customHeight="1" x14ac:dyDescent="0.15">
      <c r="A72" s="122"/>
      <c r="B72" s="118" t="s">
        <v>208</v>
      </c>
      <c r="C72" s="127"/>
      <c r="D72" s="139">
        <v>143971582.38616827</v>
      </c>
      <c r="E72" s="139">
        <v>158103934.29804584</v>
      </c>
      <c r="F72" s="139">
        <v>201088108.36528143</v>
      </c>
      <c r="G72" s="139">
        <v>195774939.83613515</v>
      </c>
      <c r="H72" s="139">
        <v>161258608.72054636</v>
      </c>
      <c r="I72" s="139">
        <v>219823504.55701008</v>
      </c>
      <c r="J72" s="139">
        <v>236668469.62146202</v>
      </c>
      <c r="K72" s="139">
        <v>244722006.40616629</v>
      </c>
      <c r="L72" s="139">
        <v>244952897.61336181</v>
      </c>
      <c r="M72" s="139">
        <v>277388804.10982728</v>
      </c>
      <c r="N72" s="139">
        <v>285722648.42334592</v>
      </c>
      <c r="O72" s="138">
        <v>322316075.35263157</v>
      </c>
    </row>
    <row r="73" spans="1:15" s="29" customFormat="1" ht="15" customHeight="1" x14ac:dyDescent="0.15">
      <c r="A73" s="114"/>
      <c r="B73" s="114"/>
      <c r="C73" s="126" t="s">
        <v>75</v>
      </c>
      <c r="D73" s="66">
        <v>275659.27389080293</v>
      </c>
      <c r="E73" s="66" t="s">
        <v>123</v>
      </c>
      <c r="F73" s="66" t="s">
        <v>123</v>
      </c>
      <c r="G73" s="66">
        <v>0</v>
      </c>
      <c r="H73" s="66">
        <v>71237.112692088791</v>
      </c>
      <c r="I73" s="66">
        <v>0</v>
      </c>
      <c r="J73" s="66">
        <v>0</v>
      </c>
      <c r="K73" s="66">
        <v>0</v>
      </c>
      <c r="L73" s="66">
        <v>0</v>
      </c>
      <c r="M73" s="66">
        <v>0</v>
      </c>
      <c r="N73" s="66">
        <v>0</v>
      </c>
      <c r="O73" s="66">
        <v>0</v>
      </c>
    </row>
    <row r="74" spans="1:15" s="29" customFormat="1" ht="21" customHeight="1" x14ac:dyDescent="0.15">
      <c r="A74" s="114"/>
      <c r="B74" s="114"/>
      <c r="C74" s="126" t="s">
        <v>82</v>
      </c>
      <c r="D74" s="66">
        <v>7687878.4138990827</v>
      </c>
      <c r="E74" s="66">
        <v>10719557.256527035</v>
      </c>
      <c r="F74" s="66">
        <v>12752193.464388574</v>
      </c>
      <c r="G74" s="66">
        <v>14014862.434188116</v>
      </c>
      <c r="H74" s="66">
        <v>19835422.365964714</v>
      </c>
      <c r="I74" s="66">
        <v>10365717.374312274</v>
      </c>
      <c r="J74" s="66">
        <v>15212779.195122834</v>
      </c>
      <c r="K74" s="66">
        <v>9339328.9565401189</v>
      </c>
      <c r="L74" s="66">
        <v>8204367.3943173941</v>
      </c>
      <c r="M74" s="66">
        <v>12567822.480077416</v>
      </c>
      <c r="N74" s="66">
        <v>13343950.57141765</v>
      </c>
      <c r="O74" s="134">
        <v>11970373.909311742</v>
      </c>
    </row>
    <row r="75" spans="1:15" s="29" customFormat="1" ht="21" customHeight="1" x14ac:dyDescent="0.15">
      <c r="A75" s="114"/>
      <c r="B75" s="114"/>
      <c r="C75" s="126" t="s">
        <v>84</v>
      </c>
      <c r="D75" s="66">
        <v>24201489.537094858</v>
      </c>
      <c r="E75" s="66">
        <v>26161244.473865379</v>
      </c>
      <c r="F75" s="66">
        <v>26037649.018340621</v>
      </c>
      <c r="G75" s="66">
        <v>26840010.928507827</v>
      </c>
      <c r="H75" s="66">
        <v>31019612.652248148</v>
      </c>
      <c r="I75" s="66">
        <v>42015777.84643738</v>
      </c>
      <c r="J75" s="66">
        <v>37717585.537298873</v>
      </c>
      <c r="K75" s="66">
        <v>26802138.038332783</v>
      </c>
      <c r="L75" s="66">
        <v>23951673.578880336</v>
      </c>
      <c r="M75" s="66">
        <v>27266426.953349713</v>
      </c>
      <c r="N75" s="66">
        <v>25999586.272386365</v>
      </c>
      <c r="O75" s="134">
        <v>28023909.145748988</v>
      </c>
    </row>
    <row r="76" spans="1:15" s="29" customFormat="1" ht="21" customHeight="1" x14ac:dyDescent="0.15">
      <c r="A76" s="114"/>
      <c r="B76" s="114"/>
      <c r="C76" s="126" t="s">
        <v>86</v>
      </c>
      <c r="D76" s="66">
        <v>65772773.554693252</v>
      </c>
      <c r="E76" s="66">
        <v>69913897.890298158</v>
      </c>
      <c r="F76" s="66">
        <v>84082844.781738445</v>
      </c>
      <c r="G76" s="66">
        <v>85677668.948742926</v>
      </c>
      <c r="H76" s="66">
        <v>51131084.560045533</v>
      </c>
      <c r="I76" s="66">
        <v>85861656.128682554</v>
      </c>
      <c r="J76" s="66">
        <v>92318634.095261693</v>
      </c>
      <c r="K76" s="66">
        <v>112486102.61417988</v>
      </c>
      <c r="L76" s="66">
        <v>122793266.71957819</v>
      </c>
      <c r="M76" s="66">
        <v>129011774.39964682</v>
      </c>
      <c r="N76" s="66">
        <v>132964643.292266</v>
      </c>
      <c r="O76" s="134">
        <v>140235984.65344131</v>
      </c>
    </row>
    <row r="77" spans="1:15" s="29" customFormat="1" ht="21" customHeight="1" x14ac:dyDescent="0.15">
      <c r="A77" s="114"/>
      <c r="B77" s="114"/>
      <c r="C77" s="126" t="s">
        <v>89</v>
      </c>
      <c r="D77" s="66">
        <v>12185822.524260944</v>
      </c>
      <c r="E77" s="66">
        <v>14748322.999523381</v>
      </c>
      <c r="F77" s="66">
        <v>19804215.183876816</v>
      </c>
      <c r="G77" s="66">
        <v>16145654.621025143</v>
      </c>
      <c r="H77" s="66">
        <v>15607438.334661355</v>
      </c>
      <c r="I77" s="66">
        <v>9191565.2882348169</v>
      </c>
      <c r="J77" s="66">
        <v>704345.47256593313</v>
      </c>
      <c r="K77" s="66">
        <v>0</v>
      </c>
      <c r="L77" s="66">
        <v>0</v>
      </c>
      <c r="M77" s="66">
        <v>0</v>
      </c>
      <c r="N77" s="66">
        <v>643790.11199021514</v>
      </c>
      <c r="O77" s="134">
        <v>896988.45668016188</v>
      </c>
    </row>
    <row r="78" spans="1:15" s="29" customFormat="1" ht="15" customHeight="1" x14ac:dyDescent="0.15">
      <c r="A78" s="114"/>
      <c r="B78" s="114"/>
      <c r="C78" s="126" t="s">
        <v>98</v>
      </c>
      <c r="D78" s="66" t="s">
        <v>123</v>
      </c>
      <c r="E78" s="66" t="s">
        <v>123</v>
      </c>
      <c r="F78" s="66" t="s">
        <v>123</v>
      </c>
      <c r="G78" s="66">
        <v>0</v>
      </c>
      <c r="H78" s="66">
        <v>0</v>
      </c>
      <c r="I78" s="66">
        <v>11381783.199718136</v>
      </c>
      <c r="J78" s="66">
        <v>13212560.476256846</v>
      </c>
      <c r="K78" s="66">
        <v>18010906.225267783</v>
      </c>
      <c r="L78" s="66">
        <v>20537981.281489387</v>
      </c>
      <c r="M78" s="66">
        <v>26000257.808716435</v>
      </c>
      <c r="N78" s="66">
        <v>18570060.398272369</v>
      </c>
      <c r="O78" s="134">
        <v>17150365.249392714</v>
      </c>
    </row>
    <row r="79" spans="1:15" s="29" customFormat="1" ht="15" customHeight="1" x14ac:dyDescent="0.15">
      <c r="A79" s="114"/>
      <c r="B79" s="114"/>
      <c r="C79" s="126" t="s">
        <v>200</v>
      </c>
      <c r="D79" s="66">
        <v>33847959.082329325</v>
      </c>
      <c r="E79" s="66">
        <v>36560911.677831911</v>
      </c>
      <c r="F79" s="66">
        <v>58411205.916936994</v>
      </c>
      <c r="G79" s="66">
        <v>53096742.903671123</v>
      </c>
      <c r="H79" s="66">
        <v>43593813.694934547</v>
      </c>
      <c r="I79" s="66">
        <v>61007004.719624899</v>
      </c>
      <c r="J79" s="66">
        <v>77502564.844955847</v>
      </c>
      <c r="K79" s="66">
        <v>78083530.571845695</v>
      </c>
      <c r="L79" s="66">
        <v>69465607.234365329</v>
      </c>
      <c r="M79" s="66">
        <v>82542522.468036905</v>
      </c>
      <c r="N79" s="66">
        <v>86595752.314761728</v>
      </c>
      <c r="O79" s="134">
        <v>104511016.58461538</v>
      </c>
    </row>
    <row r="80" spans="1:15" s="29" customFormat="1" ht="21" customHeight="1" x14ac:dyDescent="0.15">
      <c r="A80" s="114"/>
      <c r="B80" s="114"/>
      <c r="C80" s="126" t="s">
        <v>179</v>
      </c>
      <c r="D80" s="66" t="s">
        <v>123</v>
      </c>
      <c r="E80" s="66" t="s">
        <v>123</v>
      </c>
      <c r="F80" s="66" t="s">
        <v>123</v>
      </c>
      <c r="G80" s="66">
        <v>0</v>
      </c>
      <c r="H80" s="66">
        <v>0</v>
      </c>
      <c r="I80" s="66">
        <v>0</v>
      </c>
      <c r="J80" s="66">
        <v>0</v>
      </c>
      <c r="K80" s="66">
        <v>0</v>
      </c>
      <c r="L80" s="66">
        <v>0</v>
      </c>
      <c r="M80" s="66">
        <v>0</v>
      </c>
      <c r="N80" s="66">
        <v>7604865.4622516111</v>
      </c>
      <c r="O80" s="134">
        <v>19527437.353441294</v>
      </c>
    </row>
    <row r="81" spans="1:15" s="124" customFormat="1" ht="15" customHeight="1" x14ac:dyDescent="0.15">
      <c r="A81" s="122"/>
      <c r="B81" s="118" t="s">
        <v>209</v>
      </c>
      <c r="C81" s="119"/>
      <c r="D81" s="139">
        <v>114965276.20217103</v>
      </c>
      <c r="E81" s="139">
        <v>188920835.5948472</v>
      </c>
      <c r="F81" s="139">
        <v>91679130.034572974</v>
      </c>
      <c r="G81" s="139">
        <v>57343043.473194174</v>
      </c>
      <c r="H81" s="139">
        <v>96722741.486055776</v>
      </c>
      <c r="I81" s="139">
        <v>88273716.811664909</v>
      </c>
      <c r="J81" s="139">
        <v>74709051.572122514</v>
      </c>
      <c r="K81" s="139">
        <v>83988923.837800905</v>
      </c>
      <c r="L81" s="139">
        <v>93572798.38128148</v>
      </c>
      <c r="M81" s="139">
        <v>101097866.27988389</v>
      </c>
      <c r="N81" s="139">
        <v>104895917.19221801</v>
      </c>
      <c r="O81" s="138">
        <v>101241440.95870446</v>
      </c>
    </row>
    <row r="82" spans="1:15" s="29" customFormat="1" ht="15" customHeight="1" x14ac:dyDescent="0.15">
      <c r="A82" s="114"/>
      <c r="B82" s="114"/>
      <c r="C82" s="126" t="s">
        <v>210</v>
      </c>
      <c r="D82" s="66">
        <v>114965276.20217103</v>
      </c>
      <c r="E82" s="66">
        <v>188920835.5948472</v>
      </c>
      <c r="F82" s="66">
        <v>91679130.034572974</v>
      </c>
      <c r="G82" s="66">
        <v>57343043.473194174</v>
      </c>
      <c r="H82" s="66">
        <v>96722741.486055776</v>
      </c>
      <c r="I82" s="66">
        <v>88273716.811664909</v>
      </c>
      <c r="J82" s="66">
        <v>74709051.572122514</v>
      </c>
      <c r="K82" s="66">
        <v>83988923.837800905</v>
      </c>
      <c r="L82" s="66">
        <v>93572798.38128148</v>
      </c>
      <c r="M82" s="66">
        <v>101097866.27988389</v>
      </c>
      <c r="N82" s="66">
        <v>104895917.19221801</v>
      </c>
      <c r="O82" s="134">
        <v>101241440.95870446</v>
      </c>
    </row>
    <row r="83" spans="1:15" s="29" customFormat="1" ht="7.5" customHeight="1" thickBot="1" x14ac:dyDescent="0.2">
      <c r="A83" s="128"/>
      <c r="B83" s="128"/>
      <c r="C83" s="129"/>
      <c r="D83" s="130"/>
      <c r="E83" s="130"/>
      <c r="F83" s="130"/>
      <c r="G83" s="130"/>
      <c r="H83" s="130"/>
      <c r="I83" s="130"/>
      <c r="J83" s="130"/>
      <c r="K83" s="130"/>
      <c r="L83" s="130"/>
      <c r="M83" s="130"/>
      <c r="N83" s="130"/>
      <c r="O83" s="130"/>
    </row>
    <row r="84" spans="1:15" s="29" customFormat="1" ht="15" customHeight="1" x14ac:dyDescent="0.15">
      <c r="A84" s="63" t="s">
        <v>127</v>
      </c>
      <c r="B84" s="114"/>
      <c r="C84" s="132"/>
      <c r="D84" s="133"/>
      <c r="E84" s="133"/>
      <c r="F84" s="133"/>
      <c r="G84" s="133"/>
      <c r="H84" s="133"/>
      <c r="I84" s="133"/>
      <c r="J84" s="133"/>
      <c r="K84" s="133"/>
      <c r="L84" s="133"/>
      <c r="M84" s="133"/>
      <c r="N84" s="133"/>
      <c r="O84" s="142"/>
    </row>
    <row r="85" spans="1:15" s="29" customFormat="1" ht="15" customHeight="1" x14ac:dyDescent="0.15">
      <c r="A85" s="63"/>
      <c r="B85" s="114"/>
      <c r="C85" s="132"/>
      <c r="D85" s="133"/>
      <c r="E85" s="133"/>
      <c r="F85" s="133"/>
      <c r="G85" s="133"/>
      <c r="H85" s="133"/>
      <c r="I85" s="133"/>
      <c r="J85" s="133"/>
      <c r="K85" s="133"/>
      <c r="L85" s="133"/>
      <c r="M85" s="133"/>
      <c r="N85" s="133"/>
      <c r="O85" s="142"/>
    </row>
    <row r="86" spans="1:15" s="29" customFormat="1" ht="15" customHeight="1" x14ac:dyDescent="0.15">
      <c r="A86" s="63" t="s">
        <v>128</v>
      </c>
      <c r="B86" s="114"/>
      <c r="C86" s="132"/>
      <c r="D86" s="133"/>
      <c r="E86" s="133"/>
      <c r="F86" s="133"/>
      <c r="G86" s="133"/>
      <c r="H86" s="133"/>
      <c r="I86" s="133"/>
      <c r="J86" s="133"/>
      <c r="K86" s="133"/>
      <c r="L86" s="133"/>
      <c r="M86" s="133"/>
      <c r="N86" s="133"/>
      <c r="O86" s="142"/>
    </row>
    <row r="87" spans="1:15" s="29" customFormat="1" ht="15" customHeight="1" x14ac:dyDescent="0.15">
      <c r="A87" s="125" t="s">
        <v>211</v>
      </c>
      <c r="B87" s="114"/>
      <c r="C87" s="132"/>
      <c r="D87" s="104"/>
      <c r="E87" s="104"/>
      <c r="F87" s="104"/>
      <c r="G87" s="104"/>
      <c r="H87" s="104"/>
      <c r="I87" s="104"/>
      <c r="J87" s="104"/>
      <c r="K87" s="104"/>
      <c r="L87" s="104"/>
      <c r="M87" s="104"/>
      <c r="N87" s="104"/>
      <c r="O87" s="142"/>
    </row>
    <row r="88" spans="1:15" ht="15" customHeight="1" x14ac:dyDescent="0.2">
      <c r="A88" s="135" t="s">
        <v>212</v>
      </c>
    </row>
    <row r="89" spans="1:15" ht="15" customHeight="1" x14ac:dyDescent="0.2"/>
    <row r="90" spans="1:15" ht="15" customHeight="1" x14ac:dyDescent="0.2"/>
    <row r="91" spans="1:15" ht="15" customHeight="1"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workbookViewId="0">
      <pane xSplit="1" ySplit="2" topLeftCell="B3" activePane="bottomRight" state="frozen"/>
      <selection pane="topRight" activeCell="B1" sqref="B1"/>
      <selection pane="bottomLeft" activeCell="A3" sqref="A3"/>
      <selection pane="bottomRight" activeCell="M25" sqref="M25"/>
    </sheetView>
  </sheetViews>
  <sheetFormatPr baseColWidth="10" defaultRowHeight="10.5" x14ac:dyDescent="0.15"/>
  <cols>
    <col min="1" max="1" width="58.7109375" style="16" customWidth="1"/>
    <col min="2" max="13" width="18.7109375" style="16" customWidth="1"/>
    <col min="14" max="16384" width="11.42578125" style="16"/>
  </cols>
  <sheetData>
    <row r="1" spans="1:13" ht="15" customHeight="1" thickBot="1" x14ac:dyDescent="0.2"/>
    <row r="2" spans="1:13" ht="15" customHeight="1" thickBot="1" x14ac:dyDescent="0.2">
      <c r="A2" s="143" t="s">
        <v>23</v>
      </c>
      <c r="B2" s="113">
        <v>2002</v>
      </c>
      <c r="C2" s="113">
        <v>2003</v>
      </c>
      <c r="D2" s="113">
        <v>2004</v>
      </c>
      <c r="E2" s="113">
        <v>2005</v>
      </c>
      <c r="F2" s="113">
        <v>2006</v>
      </c>
      <c r="G2" s="113">
        <v>2007</v>
      </c>
      <c r="H2" s="113">
        <v>2008</v>
      </c>
      <c r="I2" s="113">
        <v>2009</v>
      </c>
      <c r="J2" s="113">
        <v>2010</v>
      </c>
      <c r="K2" s="113">
        <v>2011</v>
      </c>
      <c r="L2" s="113">
        <v>2012</v>
      </c>
      <c r="M2" s="113">
        <v>2013</v>
      </c>
    </row>
    <row r="3" spans="1:13" ht="7.5" customHeight="1" x14ac:dyDescent="0.15"/>
    <row r="4" spans="1:13" ht="15" customHeight="1" x14ac:dyDescent="0.15">
      <c r="A4" s="30" t="s">
        <v>214</v>
      </c>
      <c r="B4" s="58">
        <v>7928.4138457500003</v>
      </c>
      <c r="C4" s="58">
        <v>9619.0063528200008</v>
      </c>
      <c r="D4" s="58">
        <v>9103.1081231000007</v>
      </c>
      <c r="E4" s="58">
        <v>10593.53620434</v>
      </c>
      <c r="F4" s="58">
        <v>14375.69290548</v>
      </c>
      <c r="G4" s="58">
        <v>16113.5245037</v>
      </c>
      <c r="H4" s="58">
        <v>20664.265428459999</v>
      </c>
      <c r="I4" s="58">
        <v>22850.671184010003</v>
      </c>
      <c r="J4" s="58">
        <v>24198.186113110001</v>
      </c>
      <c r="K4" s="58">
        <v>28426.745438799997</v>
      </c>
      <c r="L4" s="58">
        <v>32337.223699850001</v>
      </c>
      <c r="M4" s="58">
        <v>35613.620000000003</v>
      </c>
    </row>
    <row r="5" spans="1:13" ht="15" customHeight="1" x14ac:dyDescent="0.15">
      <c r="A5" s="30" t="s">
        <v>215</v>
      </c>
      <c r="B5" s="58">
        <v>3774.7835564199995</v>
      </c>
      <c r="C5" s="58">
        <v>5322.6684167600006</v>
      </c>
      <c r="D5" s="58">
        <v>6863.9271013500002</v>
      </c>
      <c r="E5" s="58">
        <v>7749.8781798800001</v>
      </c>
      <c r="F5" s="58">
        <v>6782.2754779400002</v>
      </c>
      <c r="G5" s="58">
        <v>7705.8092296499999</v>
      </c>
      <c r="H5" s="58">
        <v>7517.9744494499992</v>
      </c>
      <c r="I5" s="58">
        <v>7019.9360085800008</v>
      </c>
      <c r="J5" s="58">
        <v>7564.4067701700005</v>
      </c>
      <c r="K5" s="58">
        <v>8272.0766145899997</v>
      </c>
      <c r="L5" s="58">
        <v>10153.50465135</v>
      </c>
      <c r="M5" s="58">
        <v>12141.24</v>
      </c>
    </row>
    <row r="6" spans="1:13" ht="15" customHeight="1" x14ac:dyDescent="0.15">
      <c r="A6" s="30" t="s">
        <v>216</v>
      </c>
      <c r="B6" s="39">
        <v>11703.197402169999</v>
      </c>
      <c r="C6" s="39">
        <v>14941.674769580002</v>
      </c>
      <c r="D6" s="39">
        <v>15967.035224450001</v>
      </c>
      <c r="E6" s="39">
        <v>18343.414384220003</v>
      </c>
      <c r="F6" s="39">
        <v>21157.968383419997</v>
      </c>
      <c r="G6" s="39">
        <v>23819.333733349999</v>
      </c>
      <c r="H6" s="39">
        <v>28182.239877909997</v>
      </c>
      <c r="I6" s="39">
        <v>29870.607192590003</v>
      </c>
      <c r="J6" s="39">
        <v>31762.592883279998</v>
      </c>
      <c r="K6" s="39">
        <v>36698.822053390002</v>
      </c>
      <c r="L6" s="39">
        <v>42490.728351200007</v>
      </c>
      <c r="M6" s="39">
        <v>47754.8</v>
      </c>
    </row>
    <row r="7" spans="1:13" ht="7.5" customHeight="1" x14ac:dyDescent="0.15">
      <c r="A7" s="30"/>
    </row>
    <row r="8" spans="1:13" ht="15" customHeight="1" x14ac:dyDescent="0.15">
      <c r="A8" s="30" t="s">
        <v>217</v>
      </c>
      <c r="B8" s="144">
        <v>6510.2381190173001</v>
      </c>
      <c r="C8" s="144">
        <v>7383.61109747097</v>
      </c>
      <c r="D8" s="144">
        <v>8386.7806695847994</v>
      </c>
      <c r="E8" s="144">
        <v>9972.7993250742402</v>
      </c>
      <c r="F8" s="144">
        <v>11064.9103673297</v>
      </c>
      <c r="G8" s="144">
        <v>10572.136119579734</v>
      </c>
      <c r="H8" s="144">
        <v>12537.983988862457</v>
      </c>
      <c r="I8" s="144">
        <v>12834.95339519421</v>
      </c>
      <c r="J8" s="144">
        <v>12472.604767178856</v>
      </c>
      <c r="K8" s="144">
        <v>13822.163357858824</v>
      </c>
      <c r="L8" s="144">
        <v>14752.750758713824</v>
      </c>
      <c r="M8" s="144">
        <v>15993.965207783569</v>
      </c>
    </row>
    <row r="9" spans="1:13" ht="15" customHeight="1" x14ac:dyDescent="0.15">
      <c r="A9" s="30" t="s">
        <v>218</v>
      </c>
      <c r="B9" s="144">
        <v>9552.6190227893803</v>
      </c>
      <c r="C9" s="144">
        <v>10090.014832692799</v>
      </c>
      <c r="D9" s="144">
        <v>10408.917356185701</v>
      </c>
      <c r="E9" s="144">
        <v>11123.1499317007</v>
      </c>
      <c r="F9" s="144">
        <v>11064.9103673297</v>
      </c>
      <c r="G9" s="144">
        <v>10413.057347091748</v>
      </c>
      <c r="H9" s="144">
        <v>11534.975331381238</v>
      </c>
      <c r="I9" s="144">
        <v>11504.464336847584</v>
      </c>
      <c r="J9" s="144">
        <v>11284.227520840861</v>
      </c>
      <c r="K9" s="144">
        <v>11950.726313725512</v>
      </c>
      <c r="L9" s="144">
        <v>12093.697582994637</v>
      </c>
      <c r="M9" s="144">
        <v>12305.832540340445</v>
      </c>
    </row>
    <row r="10" spans="1:13" ht="15" customHeight="1" x14ac:dyDescent="0.15">
      <c r="A10" s="30" t="s">
        <v>219</v>
      </c>
      <c r="B10" s="144">
        <v>2957.0075289352599</v>
      </c>
      <c r="C10" s="144">
        <v>3498.64433221017</v>
      </c>
      <c r="D10" s="144">
        <v>4948.0678921499202</v>
      </c>
      <c r="E10" s="144">
        <v>5358.9027632408397</v>
      </c>
      <c r="F10" s="144">
        <v>4895.5324174597799</v>
      </c>
      <c r="G10" s="144">
        <v>6053.2134641874336</v>
      </c>
      <c r="H10" s="144">
        <v>8492.944336649356</v>
      </c>
      <c r="I10" s="144">
        <v>9840.533546276416</v>
      </c>
      <c r="J10" s="144">
        <v>9711.0928192351475</v>
      </c>
      <c r="K10" s="144">
        <v>11611.819708397759</v>
      </c>
      <c r="L10" s="144">
        <v>13908.757105151119</v>
      </c>
      <c r="M10" s="144">
        <v>16696.492223093253</v>
      </c>
    </row>
    <row r="11" spans="1:13" ht="15" customHeight="1" x14ac:dyDescent="0.15">
      <c r="A11" s="30" t="s">
        <v>220</v>
      </c>
      <c r="B11" s="144">
        <v>5002.8716003140098</v>
      </c>
      <c r="C11" s="144">
        <v>5546.93301483083</v>
      </c>
      <c r="D11" s="144">
        <v>6979.0883821704801</v>
      </c>
      <c r="E11" s="144">
        <v>6611.8681335449901</v>
      </c>
      <c r="F11" s="144">
        <v>4895.5324174597799</v>
      </c>
      <c r="G11" s="144">
        <v>5308.2091651068849</v>
      </c>
      <c r="H11" s="144">
        <v>6016.3281789858938</v>
      </c>
      <c r="I11" s="144">
        <v>6740.4378545399304</v>
      </c>
      <c r="J11" s="144">
        <v>6034.8495819976597</v>
      </c>
      <c r="K11" s="144">
        <v>6138.9851107505638</v>
      </c>
      <c r="L11" s="144">
        <v>6511.7793628423915</v>
      </c>
      <c r="M11" s="144">
        <v>6891.6133863969662</v>
      </c>
    </row>
    <row r="12" spans="1:13" ht="7.5" customHeight="1" x14ac:dyDescent="0.15">
      <c r="A12" s="30"/>
    </row>
    <row r="13" spans="1:13" ht="15" customHeight="1" x14ac:dyDescent="0.15">
      <c r="A13" s="30" t="s">
        <v>221</v>
      </c>
      <c r="B13" s="145">
        <v>0.68151342615946808</v>
      </c>
      <c r="C13" s="145">
        <v>0.73177405780883764</v>
      </c>
      <c r="D13" s="145">
        <v>0.80573035432938589</v>
      </c>
      <c r="E13" s="145">
        <v>0.89658049979637611</v>
      </c>
      <c r="F13" s="145">
        <v>1</v>
      </c>
      <c r="G13" s="145">
        <v>1.015276855507995</v>
      </c>
      <c r="H13" s="145">
        <v>1.0869536889907778</v>
      </c>
      <c r="I13" s="145">
        <v>1.1156498051008954</v>
      </c>
      <c r="J13" s="145">
        <v>1.1053131234852522</v>
      </c>
      <c r="K13" s="145">
        <v>1.1565960925725451</v>
      </c>
      <c r="L13" s="145">
        <v>1.219870983003426</v>
      </c>
      <c r="M13" s="145">
        <v>1.2997060666438331</v>
      </c>
    </row>
    <row r="14" spans="1:13" ht="15" customHeight="1" x14ac:dyDescent="0.15">
      <c r="A14" s="30" t="s">
        <v>222</v>
      </c>
      <c r="B14" s="145">
        <v>0.5910620469951019</v>
      </c>
      <c r="C14" s="145">
        <v>0.63073491654863101</v>
      </c>
      <c r="D14" s="145">
        <v>0.70898484460961686</v>
      </c>
      <c r="E14" s="145">
        <v>0.81049752581312207</v>
      </c>
      <c r="F14" s="145">
        <v>1</v>
      </c>
      <c r="G14" s="145">
        <v>1.1403494617314214</v>
      </c>
      <c r="H14" s="145">
        <v>1.4116491128781672</v>
      </c>
      <c r="I14" s="145">
        <v>1.45992497203256</v>
      </c>
      <c r="J14" s="145">
        <v>1.6091689920829104</v>
      </c>
      <c r="K14" s="145">
        <v>1.8914884950711466</v>
      </c>
      <c r="L14" s="145">
        <v>2.135938017881482</v>
      </c>
      <c r="M14" s="145">
        <v>2.422726187172612</v>
      </c>
    </row>
    <row r="15" spans="1:13" ht="7.5" customHeight="1" x14ac:dyDescent="0.15">
      <c r="A15" s="30"/>
    </row>
    <row r="16" spans="1:13" ht="15" customHeight="1" x14ac:dyDescent="0.15">
      <c r="A16" s="30" t="s">
        <v>223</v>
      </c>
      <c r="B16" s="145">
        <v>11633.540208340402</v>
      </c>
      <c r="C16" s="145">
        <v>13144.776383057826</v>
      </c>
      <c r="D16" s="145">
        <v>11297.958521963059</v>
      </c>
      <c r="E16" s="145">
        <v>11815.488075801242</v>
      </c>
      <c r="F16" s="145">
        <v>14375.69290548</v>
      </c>
      <c r="G16" s="145">
        <v>15871.064543904706</v>
      </c>
      <c r="H16" s="145">
        <v>19011.173739744605</v>
      </c>
      <c r="I16" s="145">
        <v>20481.93893776862</v>
      </c>
      <c r="J16" s="145">
        <v>21892.60726119739</v>
      </c>
      <c r="K16" s="145">
        <v>24577.936603237304</v>
      </c>
      <c r="L16" s="145">
        <v>26508.724406439283</v>
      </c>
      <c r="M16" s="145">
        <v>27401.287809607056</v>
      </c>
    </row>
    <row r="17" spans="1:13" ht="15" customHeight="1" x14ac:dyDescent="0.15">
      <c r="A17" s="30" t="s">
        <v>224</v>
      </c>
      <c r="B17" s="145">
        <v>6386.442126694832</v>
      </c>
      <c r="C17" s="145">
        <v>8438.835835957103</v>
      </c>
      <c r="D17" s="145">
        <v>9681.345311590454</v>
      </c>
      <c r="E17" s="145">
        <v>9561.8776529947154</v>
      </c>
      <c r="F17" s="145">
        <v>6782.2754779400002</v>
      </c>
      <c r="G17" s="145">
        <v>6757.4103274886238</v>
      </c>
      <c r="H17" s="145">
        <v>5325.6679587477911</v>
      </c>
      <c r="I17" s="145">
        <v>4808.4224484540418</v>
      </c>
      <c r="J17" s="145">
        <v>4700.815642972726</v>
      </c>
      <c r="K17" s="145">
        <v>4373.3158494727477</v>
      </c>
      <c r="L17" s="145">
        <v>4753.65135427511</v>
      </c>
      <c r="M17" s="145">
        <v>5011.3958664760048</v>
      </c>
    </row>
    <row r="18" spans="1:13" ht="15" customHeight="1" x14ac:dyDescent="0.15">
      <c r="A18" s="30" t="s">
        <v>225</v>
      </c>
      <c r="B18" s="145">
        <v>18019.982335035234</v>
      </c>
      <c r="C18" s="145">
        <v>21583.612219014929</v>
      </c>
      <c r="D18" s="145">
        <v>20979.303833553513</v>
      </c>
      <c r="E18" s="145">
        <v>21377.365728795958</v>
      </c>
      <c r="F18" s="145">
        <v>21157.96838342</v>
      </c>
      <c r="G18" s="145">
        <v>22628.47487139333</v>
      </c>
      <c r="H18" s="145">
        <v>24336.841698492397</v>
      </c>
      <c r="I18" s="145">
        <v>25290.361386222663</v>
      </c>
      <c r="J18" s="145">
        <v>26593.422904170118</v>
      </c>
      <c r="K18" s="145">
        <v>28951.25245271005</v>
      </c>
      <c r="L18" s="145">
        <v>31262.375760714393</v>
      </c>
      <c r="M18" s="145">
        <v>32412.683676083063</v>
      </c>
    </row>
    <row r="19" spans="1:13" ht="7.5" customHeight="1" x14ac:dyDescent="0.15">
      <c r="A19" s="30"/>
    </row>
    <row r="20" spans="1:13" ht="15" customHeight="1" x14ac:dyDescent="0.15">
      <c r="A20" s="30" t="s">
        <v>226</v>
      </c>
      <c r="B20" s="146">
        <v>0.64945665231958261</v>
      </c>
      <c r="C20" s="146">
        <v>0.69226942265097535</v>
      </c>
      <c r="D20" s="146">
        <v>0.76108508419201792</v>
      </c>
      <c r="E20" s="146">
        <v>0.85807646353315037</v>
      </c>
      <c r="F20" s="146">
        <v>0.99999999999999978</v>
      </c>
      <c r="G20" s="146">
        <v>1.052626563156589</v>
      </c>
      <c r="H20" s="146">
        <v>1.1580072807744735</v>
      </c>
      <c r="I20" s="146">
        <v>1.1811063802695403</v>
      </c>
      <c r="J20" s="146">
        <v>1.1943777601603629</v>
      </c>
      <c r="K20" s="146">
        <v>1.2676074070831682</v>
      </c>
      <c r="L20" s="146">
        <v>1.3591650447946964</v>
      </c>
      <c r="M20" s="146">
        <v>1.4733368108990528</v>
      </c>
    </row>
    <row r="21" spans="1:13" ht="15" customHeight="1" x14ac:dyDescent="0.15">
      <c r="A21" s="30" t="s">
        <v>233</v>
      </c>
      <c r="B21" s="146"/>
      <c r="C21" s="146"/>
      <c r="D21" s="146"/>
      <c r="E21" s="146"/>
      <c r="F21" s="146"/>
      <c r="G21" s="146">
        <v>106.133033768735</v>
      </c>
      <c r="H21" s="146">
        <v>127.1751846304212</v>
      </c>
      <c r="I21" s="146">
        <v>131.86413572889128</v>
      </c>
      <c r="J21" s="146">
        <v>139.05741834419823</v>
      </c>
      <c r="K21" s="146">
        <v>150.29585378116016</v>
      </c>
      <c r="L21" s="146">
        <v>161.10842808333331</v>
      </c>
      <c r="M21" s="146">
        <v>172.6</v>
      </c>
    </row>
    <row r="22" spans="1:13" ht="7.5" customHeight="1" x14ac:dyDescent="0.15">
      <c r="A22" s="30"/>
    </row>
    <row r="23" spans="1:13" ht="15" customHeight="1" thickBot="1" x14ac:dyDescent="0.2">
      <c r="A23" s="150" t="s">
        <v>227</v>
      </c>
      <c r="B23" s="151">
        <v>14.251300000000001</v>
      </c>
      <c r="C23" s="151">
        <v>15.106400000000001</v>
      </c>
      <c r="D23" s="151">
        <v>15.9373</v>
      </c>
      <c r="E23" s="151">
        <v>16.7333</v>
      </c>
      <c r="F23" s="151">
        <v>17.57</v>
      </c>
      <c r="G23" s="151">
        <v>18.448499999999999</v>
      </c>
      <c r="H23" s="151">
        <v>19.3719</v>
      </c>
      <c r="I23" s="151">
        <v>20.3429</v>
      </c>
      <c r="J23" s="151">
        <v>21.356400000000001</v>
      </c>
      <c r="K23" s="151">
        <v>22.424299999999999</v>
      </c>
      <c r="L23" s="151">
        <v>23.546700000000001</v>
      </c>
      <c r="M23" s="151">
        <v>24.722769999570644</v>
      </c>
    </row>
    <row r="24" spans="1:13" ht="15" customHeight="1" x14ac:dyDescent="0.15">
      <c r="A24" s="147"/>
      <c r="B24" s="147"/>
      <c r="C24" s="147"/>
      <c r="D24" s="147"/>
      <c r="E24" s="147"/>
      <c r="F24" s="147"/>
      <c r="G24" s="147"/>
      <c r="H24" s="147"/>
      <c r="I24" s="147"/>
      <c r="J24" s="147"/>
      <c r="K24" s="147"/>
      <c r="L24" s="147"/>
      <c r="M24" s="147"/>
    </row>
    <row r="25" spans="1:13" ht="15" customHeight="1" x14ac:dyDescent="0.15">
      <c r="A25" s="147" t="s">
        <v>128</v>
      </c>
      <c r="B25" s="147"/>
      <c r="C25" s="147"/>
      <c r="D25" s="147"/>
      <c r="E25" s="147"/>
      <c r="F25" s="147"/>
      <c r="G25" s="147"/>
      <c r="H25" s="147"/>
      <c r="I25" s="147"/>
      <c r="J25" s="147"/>
      <c r="K25" s="147"/>
      <c r="L25" s="147"/>
      <c r="M25" s="147"/>
    </row>
    <row r="26" spans="1:13" ht="15" customHeight="1" x14ac:dyDescent="0.15">
      <c r="A26" s="16" t="s">
        <v>228</v>
      </c>
    </row>
    <row r="27" spans="1:13" ht="15" customHeight="1" x14ac:dyDescent="0.15">
      <c r="A27" s="16" t="s">
        <v>229</v>
      </c>
    </row>
    <row r="28" spans="1:13" ht="15" customHeight="1" x14ac:dyDescent="0.15">
      <c r="A28" s="16" t="s">
        <v>230</v>
      </c>
    </row>
    <row r="29" spans="1:13" ht="15" customHeight="1" x14ac:dyDescent="0.15"/>
    <row r="30" spans="1:13" ht="15" customHeight="1" x14ac:dyDescent="0.15"/>
    <row r="31" spans="1:13" ht="15" customHeight="1" x14ac:dyDescent="0.15"/>
    <row r="32" spans="1:13" ht="15" customHeight="1" x14ac:dyDescent="0.15"/>
    <row r="33" ht="15" customHeight="1" x14ac:dyDescent="0.15"/>
    <row r="34" ht="15" customHeight="1" x14ac:dyDescent="0.15"/>
    <row r="35" ht="15" customHeight="1" x14ac:dyDescent="0.15"/>
    <row r="36" ht="15" customHeight="1" x14ac:dyDescent="0.15"/>
    <row r="37" ht="15" customHeight="1" x14ac:dyDescent="0.1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0"/>
  <sheetViews>
    <sheetView showGridLines="0" zoomScaleNormal="100" workbookViewId="0">
      <pane xSplit="6" ySplit="4" topLeftCell="G5" activePane="bottomRight" state="frozen"/>
      <selection pane="topRight" activeCell="G1" sqref="G1"/>
      <selection pane="bottomLeft" activeCell="A5" sqref="A5"/>
      <selection pane="bottomRight"/>
    </sheetView>
  </sheetViews>
  <sheetFormatPr baseColWidth="10" defaultRowHeight="10.5" x14ac:dyDescent="0.15"/>
  <cols>
    <col min="1" max="5" width="3.28515625" style="13" customWidth="1"/>
    <col min="6" max="6" width="54.7109375" style="13" customWidth="1"/>
    <col min="7" max="7" width="26.5703125" style="36" customWidth="1"/>
    <col min="8" max="8" width="20.85546875" style="36" customWidth="1"/>
    <col min="9" max="12" width="21.42578125" style="36" customWidth="1"/>
    <col min="13" max="13" width="21.42578125" style="15" customWidth="1"/>
    <col min="14" max="14" width="21.42578125" style="16" hidden="1" customWidth="1"/>
    <col min="15" max="16384" width="11.42578125" style="16"/>
  </cols>
  <sheetData>
    <row r="1" spans="1:13" ht="15" customHeight="1" x14ac:dyDescent="0.15">
      <c r="A1" s="11" t="s">
        <v>21</v>
      </c>
      <c r="B1" s="12"/>
      <c r="C1" s="12"/>
      <c r="D1" s="12"/>
      <c r="G1" s="14"/>
      <c r="H1" s="14"/>
      <c r="I1" s="14"/>
      <c r="J1" s="14"/>
      <c r="K1" s="14"/>
      <c r="L1" s="14"/>
    </row>
    <row r="2" spans="1:13" ht="15" customHeight="1" x14ac:dyDescent="0.15">
      <c r="A2" s="17" t="s">
        <v>22</v>
      </c>
      <c r="B2" s="12"/>
      <c r="C2" s="12"/>
      <c r="D2" s="12"/>
      <c r="G2" s="14"/>
      <c r="H2" s="14"/>
      <c r="I2" s="14"/>
      <c r="J2" s="14"/>
      <c r="K2" s="14"/>
      <c r="L2" s="14"/>
    </row>
    <row r="3" spans="1:13" ht="15" customHeight="1" thickBot="1" x14ac:dyDescent="0.2">
      <c r="A3" s="12"/>
      <c r="B3" s="12"/>
      <c r="C3" s="12"/>
      <c r="D3" s="12"/>
      <c r="G3" s="14"/>
      <c r="H3" s="14"/>
      <c r="I3" s="14"/>
      <c r="J3" s="14"/>
      <c r="K3" s="14"/>
      <c r="L3" s="14"/>
    </row>
    <row r="4" spans="1:13" ht="23.25" customHeight="1" thickBot="1" x14ac:dyDescent="0.2">
      <c r="A4" s="18" t="s">
        <v>23</v>
      </c>
      <c r="B4" s="18"/>
      <c r="C4" s="18"/>
      <c r="D4" s="18"/>
      <c r="E4" s="19"/>
      <c r="F4" s="19"/>
      <c r="G4" s="20">
        <v>2007</v>
      </c>
      <c r="H4" s="20">
        <v>2008</v>
      </c>
      <c r="I4" s="20">
        <v>2009</v>
      </c>
      <c r="J4" s="20">
        <v>2010</v>
      </c>
      <c r="K4" s="20">
        <v>2011</v>
      </c>
      <c r="L4" s="20">
        <v>2012</v>
      </c>
      <c r="M4" s="20">
        <v>2013</v>
      </c>
    </row>
    <row r="5" spans="1:13" ht="7.5" customHeight="1" x14ac:dyDescent="0.15">
      <c r="A5" s="12"/>
      <c r="B5" s="12"/>
      <c r="C5" s="12"/>
      <c r="D5" s="12"/>
      <c r="G5" s="21"/>
      <c r="H5" s="21"/>
      <c r="I5" s="21"/>
      <c r="J5" s="21"/>
      <c r="K5" s="21"/>
      <c r="L5" s="21"/>
    </row>
    <row r="6" spans="1:13" ht="15" customHeight="1" x14ac:dyDescent="0.25">
      <c r="A6" s="14" t="s">
        <v>24</v>
      </c>
      <c r="B6" s="14"/>
      <c r="C6" s="14"/>
      <c r="D6" s="14"/>
      <c r="E6" s="22"/>
      <c r="F6" s="22"/>
      <c r="G6" s="148">
        <v>20585208897.400002</v>
      </c>
      <c r="H6" s="148">
        <v>23475765326.41</v>
      </c>
      <c r="I6" s="148">
        <v>23776473034.110001</v>
      </c>
      <c r="J6" s="148">
        <v>27736125935.029999</v>
      </c>
      <c r="K6" s="148">
        <v>34946213464.239998</v>
      </c>
      <c r="L6" s="148">
        <v>40729495224.120003</v>
      </c>
      <c r="M6" s="148">
        <v>44033561389.68</v>
      </c>
    </row>
    <row r="7" spans="1:13" ht="15" customHeight="1" x14ac:dyDescent="0.25">
      <c r="A7" s="14"/>
      <c r="B7" s="14" t="s">
        <v>25</v>
      </c>
      <c r="C7" s="14"/>
      <c r="D7" s="14"/>
      <c r="E7" s="22"/>
      <c r="F7" s="22"/>
      <c r="G7" s="148">
        <v>18926379325.220001</v>
      </c>
      <c r="H7" s="148">
        <v>21674519141.400002</v>
      </c>
      <c r="I7" s="148">
        <v>22033821098.810001</v>
      </c>
      <c r="J7" s="148">
        <v>25530003215.720001</v>
      </c>
      <c r="K7" s="148">
        <v>31751686410.380001</v>
      </c>
      <c r="L7" s="148">
        <v>37124213033.870003</v>
      </c>
      <c r="M7" s="148">
        <v>40680905266.339996</v>
      </c>
    </row>
    <row r="8" spans="1:13" ht="15" customHeight="1" x14ac:dyDescent="0.25">
      <c r="A8" s="24"/>
      <c r="B8" s="24"/>
      <c r="C8" s="24" t="s">
        <v>26</v>
      </c>
      <c r="D8" s="24"/>
      <c r="E8" s="22"/>
      <c r="F8" s="22"/>
      <c r="G8" s="148">
        <v>5752664684.6000004</v>
      </c>
      <c r="H8" s="148">
        <v>7003350236.8100004</v>
      </c>
      <c r="I8" s="148">
        <v>7839672610.21</v>
      </c>
      <c r="J8" s="148">
        <v>8480859950.5</v>
      </c>
      <c r="K8" s="148">
        <v>11334936059.4</v>
      </c>
      <c r="L8" s="148">
        <v>13346486369.870001</v>
      </c>
      <c r="M8" s="148">
        <v>14832230369.440001</v>
      </c>
    </row>
    <row r="9" spans="1:13" ht="15" customHeight="1" x14ac:dyDescent="0.25">
      <c r="A9" s="25"/>
      <c r="B9" s="25"/>
      <c r="C9" s="25"/>
      <c r="D9" s="25" t="s">
        <v>27</v>
      </c>
      <c r="E9" s="22"/>
      <c r="F9" s="22"/>
      <c r="G9" s="148">
        <v>5752242055.7299995</v>
      </c>
      <c r="H9" s="148">
        <v>7003350236.8100004</v>
      </c>
      <c r="I9" s="148">
        <v>7839672610.21</v>
      </c>
      <c r="J9" s="148">
        <v>8480859950.5</v>
      </c>
      <c r="K9" s="148">
        <v>11334936059.4</v>
      </c>
      <c r="L9" s="148">
        <v>13346486369.870001</v>
      </c>
      <c r="M9" s="148">
        <v>14832230369.440001</v>
      </c>
    </row>
    <row r="10" spans="1:13" ht="15" customHeight="1" x14ac:dyDescent="0.25">
      <c r="A10" s="25"/>
      <c r="B10" s="25"/>
      <c r="C10" s="25"/>
      <c r="D10" s="25" t="s">
        <v>28</v>
      </c>
      <c r="E10" s="22"/>
      <c r="F10" s="22"/>
      <c r="G10" s="148">
        <v>422628.87</v>
      </c>
      <c r="H10" s="148">
        <v>0</v>
      </c>
      <c r="I10" s="148">
        <v>0</v>
      </c>
      <c r="J10" s="148">
        <v>0</v>
      </c>
      <c r="K10" s="148">
        <v>0</v>
      </c>
      <c r="L10" s="148">
        <v>0</v>
      </c>
      <c r="M10" s="148">
        <v>0</v>
      </c>
    </row>
    <row r="11" spans="1:13" ht="15" customHeight="1" x14ac:dyDescent="0.25">
      <c r="A11" s="24"/>
      <c r="B11" s="24"/>
      <c r="C11" s="24" t="s">
        <v>29</v>
      </c>
      <c r="D11" s="24"/>
      <c r="E11" s="22"/>
      <c r="F11" s="22"/>
      <c r="G11" s="148">
        <v>7221603754.2600002</v>
      </c>
      <c r="H11" s="148">
        <v>7678277256.7299995</v>
      </c>
      <c r="I11" s="148">
        <v>8247442127.6000004</v>
      </c>
      <c r="J11" s="148">
        <v>9589898277.6399994</v>
      </c>
      <c r="K11" s="148">
        <v>10697221192.4</v>
      </c>
      <c r="L11" s="148">
        <v>12126850735.68</v>
      </c>
      <c r="M11" s="148">
        <v>13020447553.389999</v>
      </c>
    </row>
    <row r="12" spans="1:13" ht="15" customHeight="1" x14ac:dyDescent="0.25">
      <c r="A12" s="25"/>
      <c r="B12" s="25"/>
      <c r="C12" s="25"/>
      <c r="D12" s="25" t="s">
        <v>30</v>
      </c>
      <c r="E12" s="22"/>
      <c r="F12" s="22"/>
      <c r="G12" s="148">
        <v>3102455793.2399998</v>
      </c>
      <c r="H12" s="148">
        <v>3138684856.5799999</v>
      </c>
      <c r="I12" s="148">
        <v>3831883139.0500002</v>
      </c>
      <c r="J12" s="148">
        <v>4028332980.8299999</v>
      </c>
      <c r="K12" s="148">
        <v>4605344862.8699999</v>
      </c>
      <c r="L12" s="148">
        <v>5219395276.5299997</v>
      </c>
      <c r="M12" s="148">
        <v>5689407449.1099997</v>
      </c>
    </row>
    <row r="13" spans="1:13" ht="15" customHeight="1" x14ac:dyDescent="0.25">
      <c r="A13" s="24"/>
      <c r="B13" s="24"/>
      <c r="C13" s="24"/>
      <c r="D13" s="25" t="s">
        <v>31</v>
      </c>
      <c r="E13" s="27"/>
      <c r="F13" s="27"/>
      <c r="G13" s="148">
        <v>3073398989.0799999</v>
      </c>
      <c r="H13" s="148">
        <v>3338231207.8800001</v>
      </c>
      <c r="I13" s="148">
        <v>3416359290.0900002</v>
      </c>
      <c r="J13" s="148">
        <v>3982731410.8699999</v>
      </c>
      <c r="K13" s="148">
        <v>4168499491.4499998</v>
      </c>
      <c r="L13" s="148">
        <v>4650601605.3999996</v>
      </c>
      <c r="M13" s="148">
        <v>5329593362.5500002</v>
      </c>
    </row>
    <row r="14" spans="1:13" ht="15" customHeight="1" x14ac:dyDescent="0.25">
      <c r="A14" s="25"/>
      <c r="B14" s="25"/>
      <c r="C14" s="25"/>
      <c r="D14" s="25"/>
      <c r="E14" s="25" t="s">
        <v>32</v>
      </c>
      <c r="F14" s="25"/>
      <c r="G14" s="148">
        <v>144465258.80000001</v>
      </c>
      <c r="H14" s="148">
        <v>188695738.31</v>
      </c>
      <c r="I14" s="148">
        <v>147487593.94</v>
      </c>
      <c r="J14" s="148">
        <v>197647940.97</v>
      </c>
      <c r="K14" s="148">
        <v>240386384.16999999</v>
      </c>
      <c r="L14" s="148">
        <v>213854124.68000001</v>
      </c>
      <c r="M14" s="148">
        <v>252933410.74000001</v>
      </c>
    </row>
    <row r="15" spans="1:13" ht="15" customHeight="1" x14ac:dyDescent="0.25">
      <c r="A15" s="25"/>
      <c r="B15" s="25"/>
      <c r="C15" s="25"/>
      <c r="D15" s="25"/>
      <c r="E15" s="25" t="s">
        <v>33</v>
      </c>
      <c r="F15" s="25"/>
      <c r="G15" s="148">
        <v>479595677.69</v>
      </c>
      <c r="H15" s="148">
        <v>560969560.37</v>
      </c>
      <c r="I15" s="148">
        <v>556071365.80999994</v>
      </c>
      <c r="J15" s="148">
        <v>644680737.92999995</v>
      </c>
      <c r="K15" s="148">
        <v>780674776.05999994</v>
      </c>
      <c r="L15" s="148">
        <v>915091214.63999999</v>
      </c>
      <c r="M15" s="148">
        <v>1047310104.26</v>
      </c>
    </row>
    <row r="16" spans="1:13" ht="15" customHeight="1" x14ac:dyDescent="0.25">
      <c r="A16" s="25"/>
      <c r="B16" s="25"/>
      <c r="C16" s="25"/>
      <c r="D16" s="25"/>
      <c r="E16" s="25" t="s">
        <v>34</v>
      </c>
      <c r="F16" s="25"/>
      <c r="G16" s="148">
        <v>158451853.80000001</v>
      </c>
      <c r="H16" s="148">
        <v>177417243.94</v>
      </c>
      <c r="I16" s="148">
        <v>171225930.91</v>
      </c>
      <c r="J16" s="148">
        <v>44909966.299999997</v>
      </c>
      <c r="K16" s="148">
        <v>394.91</v>
      </c>
      <c r="L16" s="148">
        <v>7396.17</v>
      </c>
      <c r="M16" s="148">
        <v>174022088.09</v>
      </c>
    </row>
    <row r="17" spans="1:13" ht="15" customHeight="1" x14ac:dyDescent="0.25">
      <c r="A17" s="25"/>
      <c r="B17" s="25"/>
      <c r="C17" s="25"/>
      <c r="D17" s="25"/>
      <c r="E17" s="25" t="s">
        <v>35</v>
      </c>
      <c r="F17" s="25"/>
      <c r="G17" s="148">
        <v>146075475.88999999</v>
      </c>
      <c r="H17" s="148">
        <v>193580728.75999999</v>
      </c>
      <c r="I17" s="148">
        <v>187602113.25</v>
      </c>
      <c r="J17" s="148">
        <v>248139530.93000001</v>
      </c>
      <c r="K17" s="148">
        <v>291527946.07999998</v>
      </c>
      <c r="L17" s="148">
        <v>350724902.23000002</v>
      </c>
      <c r="M17" s="148">
        <v>388721427.64999998</v>
      </c>
    </row>
    <row r="18" spans="1:13" ht="15" customHeight="1" x14ac:dyDescent="0.25">
      <c r="A18" s="25"/>
      <c r="B18" s="25"/>
      <c r="C18" s="25"/>
      <c r="D18" s="25"/>
      <c r="E18" s="25" t="s">
        <v>36</v>
      </c>
      <c r="F18" s="25"/>
      <c r="G18" s="148">
        <v>2107610033.22</v>
      </c>
      <c r="H18" s="148">
        <v>2162182459.73</v>
      </c>
      <c r="I18" s="148">
        <v>2276564039.0700002</v>
      </c>
      <c r="J18" s="148">
        <v>2698889625.4099998</v>
      </c>
      <c r="K18" s="148">
        <v>2700122759.6300001</v>
      </c>
      <c r="L18" s="148">
        <v>3045311876.3699999</v>
      </c>
      <c r="M18" s="148">
        <v>3417655195.3099999</v>
      </c>
    </row>
    <row r="19" spans="1:13" ht="15" customHeight="1" x14ac:dyDescent="0.25">
      <c r="A19" s="25"/>
      <c r="B19" s="25"/>
      <c r="C19" s="25"/>
      <c r="D19" s="25"/>
      <c r="E19" s="25" t="s">
        <v>37</v>
      </c>
      <c r="F19" s="25"/>
      <c r="G19" s="148">
        <v>37200689.68</v>
      </c>
      <c r="H19" s="148">
        <v>55385476.770000003</v>
      </c>
      <c r="I19" s="148">
        <v>77408247.109999999</v>
      </c>
      <c r="J19" s="148">
        <v>148463609.33000001</v>
      </c>
      <c r="K19" s="148">
        <v>155787230.59999999</v>
      </c>
      <c r="L19" s="148">
        <v>125612091.31</v>
      </c>
      <c r="M19" s="148">
        <v>48951136.5</v>
      </c>
    </row>
    <row r="20" spans="1:13" ht="15" customHeight="1" x14ac:dyDescent="0.25">
      <c r="A20" s="25"/>
      <c r="B20" s="25"/>
      <c r="C20" s="25"/>
      <c r="D20" s="25" t="s">
        <v>38</v>
      </c>
      <c r="E20" s="22"/>
      <c r="F20" s="22"/>
      <c r="G20" s="148">
        <v>1025464639.9299999</v>
      </c>
      <c r="H20" s="148">
        <v>1180076469.3399999</v>
      </c>
      <c r="I20" s="148">
        <v>975188970</v>
      </c>
      <c r="J20" s="148">
        <v>1558580344.24</v>
      </c>
      <c r="K20" s="148">
        <v>1901385450.29</v>
      </c>
      <c r="L20" s="148">
        <v>2233350808.9699998</v>
      </c>
      <c r="M20" s="148">
        <v>1924147761.04</v>
      </c>
    </row>
    <row r="21" spans="1:13" ht="15" customHeight="1" x14ac:dyDescent="0.25">
      <c r="A21" s="25"/>
      <c r="B21" s="25"/>
      <c r="C21" s="25"/>
      <c r="D21" s="25" t="s">
        <v>39</v>
      </c>
      <c r="E21" s="22"/>
      <c r="F21" s="22"/>
      <c r="G21" s="148">
        <v>20284332.010000002</v>
      </c>
      <c r="H21" s="148">
        <v>21284722.93</v>
      </c>
      <c r="I21" s="148">
        <v>24010728.460000001</v>
      </c>
      <c r="J21" s="148">
        <v>20253541.699999999</v>
      </c>
      <c r="K21" s="148">
        <v>21991387.789999999</v>
      </c>
      <c r="L21" s="148">
        <v>23503044.780000001</v>
      </c>
      <c r="M21" s="148">
        <v>77298980.689999998</v>
      </c>
    </row>
    <row r="22" spans="1:13" ht="15" customHeight="1" x14ac:dyDescent="0.25">
      <c r="A22" s="24"/>
      <c r="B22" s="24"/>
      <c r="C22" s="24" t="s">
        <v>40</v>
      </c>
      <c r="D22" s="24"/>
      <c r="E22" s="22"/>
      <c r="F22" s="22"/>
      <c r="G22" s="148">
        <v>5952110886.3599997</v>
      </c>
      <c r="H22" s="148">
        <v>6992891647.8599997</v>
      </c>
      <c r="I22" s="148">
        <v>5946706361</v>
      </c>
      <c r="J22" s="148">
        <v>7459244987.5799999</v>
      </c>
      <c r="K22" s="148">
        <v>9719529158.5799999</v>
      </c>
      <c r="L22" s="148">
        <v>11650875928.32</v>
      </c>
      <c r="M22" s="148">
        <v>12828227343.51</v>
      </c>
    </row>
    <row r="23" spans="1:13" ht="15" customHeight="1" x14ac:dyDescent="0.25">
      <c r="A23" s="25"/>
      <c r="B23" s="25"/>
      <c r="C23" s="25"/>
      <c r="D23" s="25" t="s">
        <v>41</v>
      </c>
      <c r="E23" s="22"/>
      <c r="F23" s="22"/>
      <c r="G23" s="148">
        <v>1003872989.4299999</v>
      </c>
      <c r="H23" s="148">
        <v>1093388823.51</v>
      </c>
      <c r="I23" s="148">
        <v>870329484.51999998</v>
      </c>
      <c r="J23" s="148">
        <v>1094254610.5599999</v>
      </c>
      <c r="K23" s="148">
        <v>1399764829.98</v>
      </c>
      <c r="L23" s="148">
        <v>1660949441.5899999</v>
      </c>
      <c r="M23" s="148">
        <v>1717368528.8699999</v>
      </c>
    </row>
    <row r="24" spans="1:13" ht="15" customHeight="1" x14ac:dyDescent="0.25">
      <c r="A24" s="25"/>
      <c r="B24" s="25"/>
      <c r="C24" s="25"/>
      <c r="D24" s="25" t="s">
        <v>42</v>
      </c>
      <c r="E24" s="22"/>
      <c r="F24" s="22"/>
      <c r="G24" s="148">
        <v>105277.41</v>
      </c>
      <c r="H24" s="148">
        <v>0</v>
      </c>
      <c r="I24" s="148">
        <v>0</v>
      </c>
      <c r="J24" s="148">
        <v>0</v>
      </c>
      <c r="K24" s="148">
        <v>0</v>
      </c>
      <c r="L24" s="148">
        <v>0</v>
      </c>
      <c r="M24" s="148"/>
    </row>
    <row r="25" spans="1:13" ht="15" customHeight="1" x14ac:dyDescent="0.25">
      <c r="A25" s="25"/>
      <c r="B25" s="25"/>
      <c r="C25" s="25"/>
      <c r="D25" s="25" t="s">
        <v>43</v>
      </c>
      <c r="E25" s="22"/>
      <c r="F25" s="22"/>
      <c r="G25" s="148">
        <v>4922483140.54</v>
      </c>
      <c r="H25" s="148">
        <v>5870111184.6599998</v>
      </c>
      <c r="I25" s="148">
        <v>5038784538.21</v>
      </c>
      <c r="J25" s="148">
        <v>6324182755.8299999</v>
      </c>
      <c r="K25" s="148">
        <v>8270619226.3699999</v>
      </c>
      <c r="L25" s="148">
        <v>9932060882.1399994</v>
      </c>
      <c r="M25" s="148">
        <v>11046595925.459999</v>
      </c>
    </row>
    <row r="26" spans="1:13" ht="15" customHeight="1" x14ac:dyDescent="0.25">
      <c r="A26" s="25"/>
      <c r="B26" s="25"/>
      <c r="C26" s="25"/>
      <c r="D26" s="25" t="s">
        <v>44</v>
      </c>
      <c r="E26" s="22"/>
      <c r="F26" s="22"/>
      <c r="G26" s="148">
        <v>25649478.98</v>
      </c>
      <c r="H26" s="148">
        <v>29391639.690000001</v>
      </c>
      <c r="I26" s="148">
        <v>37592338.270000003</v>
      </c>
      <c r="J26" s="148">
        <v>40807621.189999998</v>
      </c>
      <c r="K26" s="148">
        <v>49145102.229999997</v>
      </c>
      <c r="L26" s="148">
        <v>57865604.590000004</v>
      </c>
      <c r="M26" s="148">
        <v>64262889.18</v>
      </c>
    </row>
    <row r="27" spans="1:13" ht="15" customHeight="1" x14ac:dyDescent="0.25">
      <c r="A27" s="14"/>
      <c r="B27" s="14" t="s">
        <v>45</v>
      </c>
      <c r="C27" s="14"/>
      <c r="D27" s="14"/>
      <c r="E27" s="22"/>
      <c r="F27" s="22"/>
      <c r="G27" s="148">
        <v>1396995233.52</v>
      </c>
      <c r="H27" s="148">
        <v>1620425228.6900001</v>
      </c>
      <c r="I27" s="148">
        <v>1667772465.79</v>
      </c>
      <c r="J27" s="148">
        <v>2121823200.24</v>
      </c>
      <c r="K27" s="148">
        <v>3095900713.3099999</v>
      </c>
      <c r="L27" s="148">
        <v>3426294989.8000002</v>
      </c>
      <c r="M27" s="148">
        <v>3190499405.5599999</v>
      </c>
    </row>
    <row r="28" spans="1:13" ht="7.5" customHeight="1" x14ac:dyDescent="0.25">
      <c r="A28" s="14"/>
      <c r="B28" s="14"/>
      <c r="C28" s="14"/>
      <c r="D28" s="14"/>
      <c r="E28" s="22"/>
      <c r="F28" s="22"/>
      <c r="G28" s="148"/>
      <c r="H28" s="148"/>
      <c r="I28" s="148"/>
      <c r="J28" s="148"/>
      <c r="K28" s="148"/>
      <c r="L28" s="148"/>
      <c r="M28" s="148"/>
    </row>
    <row r="29" spans="1:13" ht="15" customHeight="1" x14ac:dyDescent="0.25">
      <c r="A29" s="24"/>
      <c r="B29" s="24"/>
      <c r="C29" s="24" t="s">
        <v>46</v>
      </c>
      <c r="D29" s="24"/>
      <c r="E29" s="22"/>
      <c r="F29" s="22"/>
      <c r="G29" s="148">
        <v>1304626.01</v>
      </c>
      <c r="H29" s="148">
        <v>36171365.640000001</v>
      </c>
      <c r="I29" s="148">
        <v>36887276.009999998</v>
      </c>
      <c r="J29" s="148">
        <v>40936050.759999998</v>
      </c>
      <c r="K29" s="148">
        <v>48432306.43</v>
      </c>
      <c r="L29" s="148">
        <v>51506298.759999998</v>
      </c>
      <c r="M29" s="148">
        <v>55148139.810000002</v>
      </c>
    </row>
    <row r="30" spans="1:13" ht="15" customHeight="1" x14ac:dyDescent="0.25">
      <c r="A30" s="29"/>
      <c r="B30" s="29"/>
      <c r="C30" s="29"/>
      <c r="D30" s="29" t="s">
        <v>47</v>
      </c>
      <c r="E30" s="22"/>
      <c r="F30" s="22"/>
      <c r="G30" s="148">
        <v>0</v>
      </c>
      <c r="H30" s="148">
        <v>35141319.68</v>
      </c>
      <c r="I30" s="148">
        <v>35354719.890000001</v>
      </c>
      <c r="J30" s="148">
        <v>38773770.259999998</v>
      </c>
      <c r="K30" s="148">
        <v>45394368.170000002</v>
      </c>
      <c r="L30" s="148">
        <v>49471840.289999999</v>
      </c>
      <c r="M30" s="148">
        <v>52482595.450000003</v>
      </c>
    </row>
    <row r="31" spans="1:13" ht="15" customHeight="1" x14ac:dyDescent="0.25">
      <c r="A31" s="29"/>
      <c r="B31" s="29"/>
      <c r="C31" s="29"/>
      <c r="D31" s="29" t="s">
        <v>48</v>
      </c>
      <c r="E31" s="22"/>
      <c r="F31" s="22"/>
      <c r="G31" s="148">
        <v>1304626.01</v>
      </c>
      <c r="H31" s="148">
        <v>1030045.96</v>
      </c>
      <c r="I31" s="148">
        <v>1532556.12</v>
      </c>
      <c r="J31" s="148">
        <v>2162280.5</v>
      </c>
      <c r="K31" s="148">
        <v>3037938.26</v>
      </c>
      <c r="L31" s="148">
        <v>2034458.47</v>
      </c>
      <c r="M31" s="148">
        <v>2665544.36</v>
      </c>
    </row>
    <row r="32" spans="1:13" ht="15" customHeight="1" x14ac:dyDescent="0.25">
      <c r="A32" s="24"/>
      <c r="B32" s="24"/>
      <c r="C32" s="24" t="s">
        <v>49</v>
      </c>
      <c r="D32" s="24"/>
      <c r="E32" s="22"/>
      <c r="F32" s="22"/>
      <c r="G32" s="148">
        <v>148440837.56999999</v>
      </c>
      <c r="H32" s="148">
        <v>174056345.11000001</v>
      </c>
      <c r="I32" s="148">
        <v>174039210.03</v>
      </c>
      <c r="J32" s="148">
        <v>204140897.56999999</v>
      </c>
      <c r="K32" s="148">
        <v>443332194.05000001</v>
      </c>
      <c r="L32" s="148">
        <v>510080193.44</v>
      </c>
      <c r="M32" s="148">
        <v>540381432.73000002</v>
      </c>
    </row>
    <row r="33" spans="1:13" ht="15" customHeight="1" x14ac:dyDescent="0.25">
      <c r="A33" s="29"/>
      <c r="B33" s="29"/>
      <c r="C33" s="29"/>
      <c r="D33" s="29" t="s">
        <v>50</v>
      </c>
      <c r="E33" s="22"/>
      <c r="F33" s="22"/>
      <c r="G33" s="148">
        <v>63682929.729999997</v>
      </c>
      <c r="H33" s="148">
        <v>60842031.810000002</v>
      </c>
      <c r="I33" s="148">
        <v>62255686.420000002</v>
      </c>
      <c r="J33" s="148">
        <v>55738674.159999996</v>
      </c>
      <c r="K33" s="148">
        <v>72919659.989999995</v>
      </c>
      <c r="L33" s="148">
        <v>97536519.469999999</v>
      </c>
      <c r="M33" s="148">
        <v>104054591.18000001</v>
      </c>
    </row>
    <row r="34" spans="1:13" ht="15" customHeight="1" x14ac:dyDescent="0.25">
      <c r="A34" s="29"/>
      <c r="B34" s="29"/>
      <c r="C34" s="29"/>
      <c r="D34" s="29" t="s">
        <v>51</v>
      </c>
      <c r="E34" s="22"/>
      <c r="F34" s="22"/>
      <c r="G34" s="148">
        <v>29140807.16</v>
      </c>
      <c r="H34" s="148">
        <v>31109300.149999999</v>
      </c>
      <c r="I34" s="148">
        <v>29206576.190000001</v>
      </c>
      <c r="J34" s="148">
        <v>38872077.100000001</v>
      </c>
      <c r="K34" s="148">
        <v>55010518.359999999</v>
      </c>
      <c r="L34" s="148">
        <v>67324598.569999993</v>
      </c>
      <c r="M34" s="148">
        <v>71809071.019999996</v>
      </c>
    </row>
    <row r="35" spans="1:13" ht="15" customHeight="1" x14ac:dyDescent="0.25">
      <c r="A35" s="29"/>
      <c r="B35" s="29"/>
      <c r="C35" s="29"/>
      <c r="D35" s="29" t="s">
        <v>52</v>
      </c>
      <c r="E35" s="22"/>
      <c r="F35" s="22"/>
      <c r="G35" s="148">
        <v>33638667.719999999</v>
      </c>
      <c r="H35" s="148">
        <v>55992406.409999996</v>
      </c>
      <c r="I35" s="148">
        <v>52006757.049999997</v>
      </c>
      <c r="J35" s="148">
        <v>75307998.310000002</v>
      </c>
      <c r="K35" s="148">
        <v>245458115.69999999</v>
      </c>
      <c r="L35" s="148">
        <v>285878736.05000001</v>
      </c>
      <c r="M35" s="148">
        <v>298230050.79000002</v>
      </c>
    </row>
    <row r="36" spans="1:13" ht="15" customHeight="1" x14ac:dyDescent="0.25">
      <c r="A36" s="29"/>
      <c r="B36" s="29"/>
      <c r="C36" s="29"/>
      <c r="D36" s="29" t="s">
        <v>53</v>
      </c>
      <c r="E36" s="22"/>
      <c r="F36" s="22"/>
      <c r="G36" s="148">
        <v>0</v>
      </c>
      <c r="H36" s="148">
        <v>0</v>
      </c>
      <c r="I36" s="148">
        <v>114043.19</v>
      </c>
      <c r="J36" s="148">
        <v>31776.23</v>
      </c>
      <c r="K36" s="148">
        <v>307146.71999999997</v>
      </c>
      <c r="L36" s="148">
        <v>118586.01</v>
      </c>
      <c r="M36" s="148">
        <v>399621.18</v>
      </c>
    </row>
    <row r="37" spans="1:13" ht="15" customHeight="1" x14ac:dyDescent="0.25">
      <c r="A37" s="29"/>
      <c r="B37" s="29"/>
      <c r="C37" s="29"/>
      <c r="D37" s="29" t="s">
        <v>54</v>
      </c>
      <c r="E37" s="22"/>
      <c r="F37" s="22"/>
      <c r="G37" s="148">
        <v>4536.97</v>
      </c>
      <c r="H37" s="148">
        <v>642317.9</v>
      </c>
      <c r="I37" s="148">
        <v>4413114.08</v>
      </c>
      <c r="J37" s="148">
        <v>1735.31</v>
      </c>
      <c r="K37" s="148">
        <v>0</v>
      </c>
      <c r="L37" s="148">
        <v>6099.2</v>
      </c>
      <c r="M37" s="148">
        <v>1175.69</v>
      </c>
    </row>
    <row r="38" spans="1:13" ht="15" customHeight="1" x14ac:dyDescent="0.25">
      <c r="A38" s="29"/>
      <c r="B38" s="29"/>
      <c r="C38" s="29"/>
      <c r="D38" s="29" t="s">
        <v>55</v>
      </c>
      <c r="E38" s="22"/>
      <c r="F38" s="22"/>
      <c r="G38" s="148">
        <v>1485639.1</v>
      </c>
      <c r="H38" s="148">
        <v>1691326.4</v>
      </c>
      <c r="I38" s="148">
        <v>1826943.45</v>
      </c>
      <c r="J38" s="148">
        <v>639360.4</v>
      </c>
      <c r="K38" s="148">
        <v>713306.75</v>
      </c>
      <c r="L38" s="148">
        <v>808706.85</v>
      </c>
      <c r="M38" s="148">
        <v>848693.5</v>
      </c>
    </row>
    <row r="39" spans="1:13" ht="15" customHeight="1" x14ac:dyDescent="0.25">
      <c r="A39" s="29"/>
      <c r="B39" s="29"/>
      <c r="C39" s="29"/>
      <c r="D39" s="29" t="s">
        <v>56</v>
      </c>
      <c r="E39" s="22"/>
      <c r="F39" s="22"/>
      <c r="G39" s="148">
        <v>8718574.0099999998</v>
      </c>
      <c r="H39" s="148">
        <v>8774651.4700000007</v>
      </c>
      <c r="I39" s="148">
        <v>6017615.0899999999</v>
      </c>
      <c r="J39" s="148">
        <v>4082621.99</v>
      </c>
      <c r="K39" s="148">
        <v>4324188.96</v>
      </c>
      <c r="L39" s="148">
        <v>5700962.54</v>
      </c>
      <c r="M39" s="148">
        <v>7241192.7000000002</v>
      </c>
    </row>
    <row r="40" spans="1:13" ht="15" customHeight="1" x14ac:dyDescent="0.25">
      <c r="A40" s="29"/>
      <c r="B40" s="29"/>
      <c r="C40" s="29"/>
      <c r="D40" s="29" t="s">
        <v>57</v>
      </c>
      <c r="E40" s="22"/>
      <c r="F40" s="22"/>
      <c r="G40" s="148">
        <v>5747362.0700000003</v>
      </c>
      <c r="H40" s="148">
        <v>8756516.6400000006</v>
      </c>
      <c r="I40" s="148">
        <v>14319336.560000001</v>
      </c>
      <c r="J40" s="148">
        <v>24038667.52</v>
      </c>
      <c r="K40" s="148">
        <v>58228386.340000004</v>
      </c>
      <c r="L40" s="148">
        <v>45128930.880000003</v>
      </c>
      <c r="M40" s="148">
        <v>48388471.719999999</v>
      </c>
    </row>
    <row r="41" spans="1:13" ht="15" customHeight="1" x14ac:dyDescent="0.25">
      <c r="A41" s="29"/>
      <c r="B41" s="29"/>
      <c r="C41" s="29"/>
      <c r="D41" s="29" t="s">
        <v>58</v>
      </c>
      <c r="E41" s="22"/>
      <c r="F41" s="22"/>
      <c r="G41" s="148">
        <v>128546.09</v>
      </c>
      <c r="H41" s="148">
        <v>750752.77</v>
      </c>
      <c r="I41" s="148">
        <v>233056.36</v>
      </c>
      <c r="J41" s="148">
        <v>175693.52</v>
      </c>
      <c r="K41" s="148">
        <v>296601.76</v>
      </c>
      <c r="L41" s="148">
        <v>171270.58</v>
      </c>
      <c r="M41" s="148">
        <v>255500.29</v>
      </c>
    </row>
    <row r="42" spans="1:13" ht="15" customHeight="1" x14ac:dyDescent="0.25">
      <c r="A42" s="29"/>
      <c r="B42" s="29"/>
      <c r="C42" s="29"/>
      <c r="D42" s="29" t="s">
        <v>59</v>
      </c>
      <c r="E42" s="22"/>
      <c r="F42" s="22"/>
      <c r="G42" s="148">
        <v>5893774.7199999997</v>
      </c>
      <c r="H42" s="148">
        <v>5497041.5599999996</v>
      </c>
      <c r="I42" s="148">
        <v>3646081.64</v>
      </c>
      <c r="J42" s="148">
        <v>5252293.03</v>
      </c>
      <c r="K42" s="148">
        <v>6074269.4699999997</v>
      </c>
      <c r="L42" s="148">
        <v>7405783.29</v>
      </c>
      <c r="M42" s="148">
        <v>9153064.6600000001</v>
      </c>
    </row>
    <row r="43" spans="1:13" s="30" customFormat="1" ht="15" customHeight="1" x14ac:dyDescent="0.25">
      <c r="A43" s="24"/>
      <c r="B43" s="24"/>
      <c r="C43" s="24" t="s">
        <v>60</v>
      </c>
      <c r="D43" s="24"/>
      <c r="E43" s="27"/>
      <c r="F43" s="27"/>
      <c r="G43" s="148">
        <v>36341288.450000003</v>
      </c>
      <c r="H43" s="148">
        <v>30113425.850000001</v>
      </c>
      <c r="I43" s="148">
        <v>29336093.449999999</v>
      </c>
      <c r="J43" s="148">
        <v>28954431.75</v>
      </c>
      <c r="K43" s="148">
        <v>66325083.170000002</v>
      </c>
      <c r="L43" s="148">
        <v>104704030.98</v>
      </c>
      <c r="M43" s="148">
        <v>156212804.94</v>
      </c>
    </row>
    <row r="44" spans="1:13" ht="15" customHeight="1" x14ac:dyDescent="0.25">
      <c r="A44" s="29"/>
      <c r="B44" s="29"/>
      <c r="C44" s="29"/>
      <c r="D44" s="29" t="s">
        <v>61</v>
      </c>
      <c r="E44" s="22"/>
      <c r="F44" s="22"/>
      <c r="G44" s="148">
        <v>692753.08</v>
      </c>
      <c r="H44" s="148">
        <v>772032.24</v>
      </c>
      <c r="I44" s="148">
        <v>930733.91</v>
      </c>
      <c r="J44" s="148">
        <v>663267.29</v>
      </c>
      <c r="K44" s="148">
        <v>1706048.59</v>
      </c>
      <c r="L44" s="148">
        <v>2275089.06</v>
      </c>
      <c r="M44" s="148">
        <v>2418866.77</v>
      </c>
    </row>
    <row r="45" spans="1:13" ht="15" customHeight="1" x14ac:dyDescent="0.25">
      <c r="A45" s="29"/>
      <c r="B45" s="29"/>
      <c r="C45" s="29"/>
      <c r="D45" s="29" t="s">
        <v>53</v>
      </c>
      <c r="E45" s="22"/>
      <c r="F45" s="22"/>
      <c r="G45" s="148">
        <v>183822</v>
      </c>
      <c r="H45" s="148">
        <v>42790.68</v>
      </c>
      <c r="I45" s="148">
        <v>0</v>
      </c>
      <c r="J45" s="148">
        <v>0</v>
      </c>
      <c r="K45" s="148">
        <v>0</v>
      </c>
      <c r="L45" s="148">
        <v>0</v>
      </c>
      <c r="M45" s="148">
        <v>0</v>
      </c>
    </row>
    <row r="46" spans="1:13" ht="15" customHeight="1" x14ac:dyDescent="0.25">
      <c r="A46" s="29"/>
      <c r="B46" s="29"/>
      <c r="C46" s="29"/>
      <c r="D46" s="29" t="s">
        <v>62</v>
      </c>
      <c r="E46" s="22"/>
      <c r="F46" s="22"/>
      <c r="G46" s="148">
        <v>877859.46</v>
      </c>
      <c r="H46" s="148">
        <v>1047247.99</v>
      </c>
      <c r="I46" s="148">
        <v>1184255.02</v>
      </c>
      <c r="J46" s="148">
        <v>1455096.37</v>
      </c>
      <c r="K46" s="148">
        <v>29240659.670000002</v>
      </c>
      <c r="L46" s="148">
        <v>54926844</v>
      </c>
      <c r="M46" s="148">
        <v>81273813.530000001</v>
      </c>
    </row>
    <row r="47" spans="1:13" ht="15" customHeight="1" x14ac:dyDescent="0.25">
      <c r="A47" s="29"/>
      <c r="B47" s="29"/>
      <c r="C47" s="29"/>
      <c r="D47" s="29" t="s">
        <v>63</v>
      </c>
      <c r="E47" s="22"/>
      <c r="F47" s="22"/>
      <c r="G47" s="148">
        <v>2484774.2599999998</v>
      </c>
      <c r="H47" s="148">
        <v>3931370.47</v>
      </c>
      <c r="I47" s="148">
        <v>1834966.2</v>
      </c>
      <c r="J47" s="148">
        <v>416039.2</v>
      </c>
      <c r="K47" s="148">
        <v>1404304.77</v>
      </c>
      <c r="L47" s="148">
        <v>1138444.32</v>
      </c>
      <c r="M47" s="148">
        <v>1138068.22</v>
      </c>
    </row>
    <row r="48" spans="1:13" ht="15" customHeight="1" x14ac:dyDescent="0.25">
      <c r="A48" s="29"/>
      <c r="B48" s="29"/>
      <c r="C48" s="29"/>
      <c r="D48" s="29" t="s">
        <v>64</v>
      </c>
      <c r="E48" s="22"/>
      <c r="F48" s="22"/>
      <c r="G48" s="148">
        <v>32102079.649999999</v>
      </c>
      <c r="H48" s="148">
        <v>24319984.440000001</v>
      </c>
      <c r="I48" s="148">
        <v>25386138.32</v>
      </c>
      <c r="J48" s="148">
        <v>26420028.890000001</v>
      </c>
      <c r="K48" s="148">
        <v>33974070.140000001</v>
      </c>
      <c r="L48" s="148">
        <v>46363653.600000001</v>
      </c>
      <c r="M48" s="148">
        <v>71382056.420000002</v>
      </c>
    </row>
    <row r="49" spans="1:13" ht="15" customHeight="1" x14ac:dyDescent="0.25">
      <c r="A49" s="24"/>
      <c r="B49" s="24"/>
      <c r="C49" s="24" t="s">
        <v>65</v>
      </c>
      <c r="D49" s="24"/>
      <c r="E49" s="22"/>
      <c r="F49" s="22"/>
      <c r="G49" s="148">
        <v>1210908481.49</v>
      </c>
      <c r="H49" s="148">
        <v>1380084092.1199999</v>
      </c>
      <c r="I49" s="148">
        <v>1427509886.3</v>
      </c>
      <c r="J49" s="148">
        <v>1847791820.1600001</v>
      </c>
      <c r="K49" s="148">
        <v>2537811129.6599998</v>
      </c>
      <c r="L49" s="148">
        <v>2728695602.21</v>
      </c>
      <c r="M49" s="148">
        <v>2416275065.0300002</v>
      </c>
    </row>
    <row r="50" spans="1:13" ht="15" customHeight="1" x14ac:dyDescent="0.25">
      <c r="A50" s="29"/>
      <c r="B50" s="29"/>
      <c r="C50" s="29"/>
      <c r="D50" s="29" t="s">
        <v>66</v>
      </c>
      <c r="E50" s="22"/>
      <c r="F50" s="22"/>
      <c r="G50" s="148">
        <v>78143203.319999993</v>
      </c>
      <c r="H50" s="148">
        <v>79198387.879999995</v>
      </c>
      <c r="I50" s="148">
        <v>63628526.549999997</v>
      </c>
      <c r="J50" s="148">
        <v>112380706.75</v>
      </c>
      <c r="K50" s="148">
        <v>125962864.70999999</v>
      </c>
      <c r="L50" s="148">
        <v>162602587.56999999</v>
      </c>
      <c r="M50" s="148">
        <v>174076758.66</v>
      </c>
    </row>
    <row r="51" spans="1:13" ht="15" customHeight="1" x14ac:dyDescent="0.25">
      <c r="A51" s="29"/>
      <c r="B51" s="29"/>
      <c r="C51" s="29"/>
      <c r="D51" s="29" t="s">
        <v>67</v>
      </c>
      <c r="E51" s="22"/>
      <c r="F51" s="22"/>
      <c r="G51" s="148">
        <v>282319382.69999999</v>
      </c>
      <c r="H51" s="148">
        <v>439632858.86000001</v>
      </c>
      <c r="I51" s="148">
        <v>614170124.57000005</v>
      </c>
      <c r="J51" s="148">
        <v>697687670.65999997</v>
      </c>
      <c r="K51" s="148">
        <v>772270363.75</v>
      </c>
      <c r="L51" s="148">
        <v>832942258.12</v>
      </c>
      <c r="M51" s="148">
        <v>995148178.22000003</v>
      </c>
    </row>
    <row r="52" spans="1:13" ht="15" customHeight="1" x14ac:dyDescent="0.25">
      <c r="A52" s="29"/>
      <c r="B52" s="29"/>
      <c r="C52" s="29"/>
      <c r="D52" s="29" t="s">
        <v>68</v>
      </c>
      <c r="E52" s="22"/>
      <c r="F52" s="22"/>
      <c r="G52" s="148">
        <v>228811374.78</v>
      </c>
      <c r="H52" s="148">
        <v>180353120.03999999</v>
      </c>
      <c r="I52" s="148">
        <v>177995454.97</v>
      </c>
      <c r="J52" s="148">
        <v>220168883.19</v>
      </c>
      <c r="K52" s="148">
        <v>429728162.75</v>
      </c>
      <c r="L52" s="148">
        <v>662163789.91999996</v>
      </c>
      <c r="M52" s="148">
        <v>243660276.62</v>
      </c>
    </row>
    <row r="53" spans="1:13" ht="15" customHeight="1" x14ac:dyDescent="0.25">
      <c r="A53" s="29"/>
      <c r="B53" s="29"/>
      <c r="C53" s="29"/>
      <c r="D53" s="29" t="s">
        <v>69</v>
      </c>
      <c r="E53" s="22"/>
      <c r="F53" s="22"/>
      <c r="G53" s="148">
        <v>8445640.9600000009</v>
      </c>
      <c r="H53" s="148">
        <v>5613078.5800000001</v>
      </c>
      <c r="I53" s="148">
        <v>2121736.69</v>
      </c>
      <c r="J53" s="148">
        <v>10337726.67</v>
      </c>
      <c r="K53" s="148">
        <v>0</v>
      </c>
      <c r="L53" s="148">
        <v>31308864.41</v>
      </c>
      <c r="M53" s="148">
        <v>22481963.050000001</v>
      </c>
    </row>
    <row r="54" spans="1:13" ht="15" customHeight="1" x14ac:dyDescent="0.25">
      <c r="A54" s="29"/>
      <c r="B54" s="29"/>
      <c r="C54" s="29"/>
      <c r="D54" s="29" t="s">
        <v>70</v>
      </c>
      <c r="E54" s="22"/>
      <c r="F54" s="22"/>
      <c r="G54" s="148">
        <v>0</v>
      </c>
      <c r="H54" s="148">
        <v>0</v>
      </c>
      <c r="I54" s="148">
        <v>0</v>
      </c>
      <c r="J54" s="148">
        <v>160767667.02000001</v>
      </c>
      <c r="K54" s="148">
        <v>398136032.72000003</v>
      </c>
      <c r="L54" s="148">
        <v>231131643.31</v>
      </c>
      <c r="M54" s="148">
        <v>21726809.899999999</v>
      </c>
    </row>
    <row r="55" spans="1:13" ht="15" customHeight="1" x14ac:dyDescent="0.25">
      <c r="A55" s="24"/>
      <c r="B55" s="24"/>
      <c r="C55" s="22"/>
      <c r="D55" s="25" t="s">
        <v>71</v>
      </c>
      <c r="E55" s="22"/>
      <c r="F55" s="22"/>
      <c r="G55" s="148">
        <v>613188879.73000002</v>
      </c>
      <c r="H55" s="148">
        <v>675286646.75999999</v>
      </c>
      <c r="I55" s="148">
        <v>569594043.51999998</v>
      </c>
      <c r="J55" s="148">
        <v>646449165.87</v>
      </c>
      <c r="K55" s="148">
        <v>811713705.73000002</v>
      </c>
      <c r="L55" s="148">
        <v>839855323.28999996</v>
      </c>
      <c r="M55" s="148">
        <v>981067335.36000001</v>
      </c>
    </row>
    <row r="56" spans="1:13" ht="15" customHeight="1" x14ac:dyDescent="0.25">
      <c r="A56" s="25"/>
      <c r="B56" s="25"/>
      <c r="C56" s="25"/>
      <c r="D56" s="25"/>
      <c r="E56" s="25" t="s">
        <v>72</v>
      </c>
      <c r="F56" s="25"/>
      <c r="G56" s="148">
        <v>71296900.140000001</v>
      </c>
      <c r="H56" s="148">
        <v>78832489.269999996</v>
      </c>
      <c r="I56" s="148">
        <v>12473426.82</v>
      </c>
      <c r="J56" s="148">
        <v>59249.87</v>
      </c>
      <c r="K56" s="148">
        <v>10656.92</v>
      </c>
      <c r="L56" s="148">
        <v>5717.6</v>
      </c>
      <c r="M56" s="148">
        <v>40650</v>
      </c>
    </row>
    <row r="57" spans="1:13" ht="15" customHeight="1" x14ac:dyDescent="0.25">
      <c r="A57" s="25"/>
      <c r="B57" s="25"/>
      <c r="C57" s="25"/>
      <c r="D57" s="25"/>
      <c r="E57" s="25" t="s">
        <v>73</v>
      </c>
      <c r="F57" s="25"/>
      <c r="G57" s="148">
        <v>850009.43</v>
      </c>
      <c r="H57" s="148">
        <v>197700</v>
      </c>
      <c r="I57" s="148">
        <v>0</v>
      </c>
      <c r="J57" s="148">
        <v>225040</v>
      </c>
      <c r="K57" s="148">
        <v>0</v>
      </c>
      <c r="L57" s="148">
        <v>0</v>
      </c>
      <c r="M57" s="148">
        <v>0</v>
      </c>
    </row>
    <row r="58" spans="1:13" ht="15" customHeight="1" x14ac:dyDescent="0.25">
      <c r="A58" s="25"/>
      <c r="B58" s="25"/>
      <c r="C58" s="25"/>
      <c r="D58" s="25"/>
      <c r="E58" s="25" t="s">
        <v>74</v>
      </c>
      <c r="F58" s="25"/>
      <c r="G58" s="148">
        <v>49957</v>
      </c>
      <c r="H58" s="148">
        <v>34604.5</v>
      </c>
      <c r="I58" s="148">
        <v>29401.35</v>
      </c>
      <c r="J58" s="148">
        <v>32207.5</v>
      </c>
      <c r="K58" s="148">
        <v>25974.02</v>
      </c>
      <c r="L58" s="148">
        <v>27873</v>
      </c>
      <c r="M58" s="148">
        <v>29668</v>
      </c>
    </row>
    <row r="59" spans="1:13" ht="15" customHeight="1" x14ac:dyDescent="0.25">
      <c r="A59" s="25"/>
      <c r="B59" s="25"/>
      <c r="C59" s="25"/>
      <c r="D59" s="25"/>
      <c r="E59" s="25" t="s">
        <v>75</v>
      </c>
      <c r="F59" s="25"/>
      <c r="G59" s="148">
        <v>1235980.82</v>
      </c>
      <c r="H59" s="148">
        <v>388290.05</v>
      </c>
      <c r="I59" s="148">
        <v>250000</v>
      </c>
      <c r="J59" s="148">
        <v>10000</v>
      </c>
      <c r="K59" s="148">
        <v>0</v>
      </c>
      <c r="L59" s="148">
        <v>0</v>
      </c>
      <c r="M59" s="148">
        <v>0</v>
      </c>
    </row>
    <row r="60" spans="1:13" ht="15" customHeight="1" x14ac:dyDescent="0.25">
      <c r="A60" s="25"/>
      <c r="B60" s="25"/>
      <c r="C60" s="25"/>
      <c r="D60" s="25"/>
      <c r="E60" s="25" t="s">
        <v>76</v>
      </c>
      <c r="F60" s="25"/>
      <c r="G60" s="148">
        <v>0</v>
      </c>
      <c r="H60" s="148">
        <v>0</v>
      </c>
      <c r="I60" s="148">
        <v>-1650.87</v>
      </c>
      <c r="J60" s="148">
        <v>0</v>
      </c>
      <c r="K60" s="148">
        <v>0</v>
      </c>
      <c r="L60" s="148">
        <v>0</v>
      </c>
      <c r="M60" s="148">
        <v>0</v>
      </c>
    </row>
    <row r="61" spans="1:13" ht="15" customHeight="1" x14ac:dyDescent="0.25">
      <c r="A61" s="25"/>
      <c r="B61" s="25"/>
      <c r="C61" s="25"/>
      <c r="D61" s="25"/>
      <c r="E61" s="25" t="s">
        <v>77</v>
      </c>
      <c r="F61" s="25"/>
      <c r="G61" s="148">
        <v>121713377.33</v>
      </c>
      <c r="H61" s="148">
        <v>139232806.36000001</v>
      </c>
      <c r="I61" s="148">
        <v>115657476.79000001</v>
      </c>
      <c r="J61" s="148">
        <v>143404202.33000001</v>
      </c>
      <c r="K61" s="148">
        <v>153343025.83000001</v>
      </c>
      <c r="L61" s="148">
        <v>179734037.46000001</v>
      </c>
      <c r="M61" s="148">
        <v>197948358.34999999</v>
      </c>
    </row>
    <row r="62" spans="1:13" ht="15" customHeight="1" x14ac:dyDescent="0.25">
      <c r="A62" s="25"/>
      <c r="B62" s="25"/>
      <c r="C62" s="25"/>
      <c r="D62" s="25"/>
      <c r="E62" s="25" t="s">
        <v>78</v>
      </c>
      <c r="F62" s="25"/>
      <c r="G62" s="148">
        <v>26324668.420000002</v>
      </c>
      <c r="H62" s="148">
        <v>29993477.140000001</v>
      </c>
      <c r="I62" s="148">
        <v>13749369.67</v>
      </c>
      <c r="J62" s="148">
        <v>2787178.02</v>
      </c>
      <c r="K62" s="148">
        <v>4376219.9800000004</v>
      </c>
      <c r="L62" s="148">
        <v>9197635.4100000001</v>
      </c>
      <c r="M62" s="148">
        <v>7438863.29</v>
      </c>
    </row>
    <row r="63" spans="1:13" ht="15" customHeight="1" x14ac:dyDescent="0.25">
      <c r="A63" s="25"/>
      <c r="B63" s="25"/>
      <c r="C63" s="25"/>
      <c r="D63" s="25"/>
      <c r="E63" s="25" t="s">
        <v>79</v>
      </c>
      <c r="F63" s="25"/>
      <c r="G63" s="148"/>
      <c r="H63" s="148"/>
      <c r="I63" s="148"/>
      <c r="J63" s="148"/>
      <c r="K63" s="148"/>
      <c r="L63" s="148"/>
      <c r="M63" s="148">
        <v>132631096.40000001</v>
      </c>
    </row>
    <row r="64" spans="1:13" ht="15" customHeight="1" x14ac:dyDescent="0.25">
      <c r="A64" s="25"/>
      <c r="B64" s="25"/>
      <c r="C64" s="25"/>
      <c r="D64" s="25"/>
      <c r="E64" s="22"/>
      <c r="F64" s="25" t="s">
        <v>79</v>
      </c>
      <c r="G64" s="148">
        <v>15377634.08</v>
      </c>
      <c r="H64" s="148">
        <v>22218937.649999999</v>
      </c>
      <c r="I64" s="148">
        <v>25736124.449999999</v>
      </c>
      <c r="J64" s="148">
        <v>17948859</v>
      </c>
      <c r="K64" s="148">
        <v>15429338.939999999</v>
      </c>
      <c r="L64" s="148">
        <v>24134592.32</v>
      </c>
      <c r="M64" s="148">
        <v>50865267.18</v>
      </c>
    </row>
    <row r="65" spans="1:13" ht="15" customHeight="1" x14ac:dyDescent="0.25">
      <c r="A65" s="25"/>
      <c r="B65" s="25"/>
      <c r="C65" s="25"/>
      <c r="D65" s="25"/>
      <c r="E65" s="22"/>
      <c r="F65" s="25" t="s">
        <v>80</v>
      </c>
      <c r="G65" s="148">
        <v>2287120.0699999998</v>
      </c>
      <c r="H65" s="148">
        <v>2600933.31</v>
      </c>
      <c r="I65" s="148">
        <v>11406329.720000001</v>
      </c>
      <c r="J65" s="148">
        <v>60549569.060000002</v>
      </c>
      <c r="K65" s="148">
        <v>65755707.740000002</v>
      </c>
      <c r="L65" s="148">
        <v>82491887.670000002</v>
      </c>
      <c r="M65" s="148">
        <v>80545175.189999998</v>
      </c>
    </row>
    <row r="66" spans="1:13" ht="15" customHeight="1" x14ac:dyDescent="0.25">
      <c r="A66" s="25"/>
      <c r="B66" s="25"/>
      <c r="C66" s="25"/>
      <c r="D66" s="25"/>
      <c r="E66" s="22"/>
      <c r="F66" s="25" t="s">
        <v>81</v>
      </c>
      <c r="G66" s="148"/>
      <c r="H66" s="148"/>
      <c r="I66" s="148"/>
      <c r="J66" s="148"/>
      <c r="K66" s="148"/>
      <c r="L66" s="148"/>
      <c r="M66" s="148">
        <v>1220654.03</v>
      </c>
    </row>
    <row r="67" spans="1:13" ht="15" customHeight="1" x14ac:dyDescent="0.25">
      <c r="A67" s="25"/>
      <c r="B67" s="25"/>
      <c r="C67" s="25"/>
      <c r="D67" s="25"/>
      <c r="E67" s="25" t="s">
        <v>82</v>
      </c>
      <c r="F67" s="25"/>
      <c r="G67" s="148">
        <v>21286156.690000001</v>
      </c>
      <c r="H67" s="148">
        <v>22085870.73</v>
      </c>
      <c r="I67" s="148">
        <v>23727726.789999999</v>
      </c>
      <c r="J67" s="148">
        <v>25056039.329999998</v>
      </c>
      <c r="K67" s="148">
        <v>33971135.369999997</v>
      </c>
      <c r="L67" s="148">
        <v>39467685.950000003</v>
      </c>
      <c r="M67" s="148">
        <v>41416222.780000001</v>
      </c>
    </row>
    <row r="68" spans="1:13" ht="15" customHeight="1" x14ac:dyDescent="0.25">
      <c r="A68" s="25"/>
      <c r="B68" s="25"/>
      <c r="C68" s="25"/>
      <c r="D68" s="25"/>
      <c r="E68" s="25" t="s">
        <v>83</v>
      </c>
      <c r="F68" s="25"/>
      <c r="G68" s="148">
        <v>953979.67</v>
      </c>
      <c r="H68" s="148">
        <v>2130873.37</v>
      </c>
      <c r="I68" s="148">
        <v>919276.66</v>
      </c>
      <c r="J68" s="148">
        <v>1015233.87</v>
      </c>
      <c r="K68" s="148">
        <v>5680684.9900000002</v>
      </c>
      <c r="L68" s="148">
        <v>1848484.26</v>
      </c>
      <c r="M68" s="148">
        <v>3489817.49</v>
      </c>
    </row>
    <row r="69" spans="1:13" ht="15" customHeight="1" x14ac:dyDescent="0.25">
      <c r="A69" s="25"/>
      <c r="B69" s="25"/>
      <c r="C69" s="25"/>
      <c r="D69" s="25"/>
      <c r="E69" s="25" t="s">
        <v>84</v>
      </c>
      <c r="F69" s="25"/>
      <c r="G69" s="148">
        <v>58565535.149999999</v>
      </c>
      <c r="H69" s="148">
        <v>67242771.739999995</v>
      </c>
      <c r="I69" s="148">
        <v>68657458.079999998</v>
      </c>
      <c r="J69" s="148">
        <v>88391887.709999993</v>
      </c>
      <c r="K69" s="148">
        <v>95924503.040000007</v>
      </c>
      <c r="L69" s="148">
        <v>131088183.64</v>
      </c>
      <c r="M69" s="148">
        <v>177686797.69999999</v>
      </c>
    </row>
    <row r="70" spans="1:13" ht="15" customHeight="1" x14ac:dyDescent="0.25">
      <c r="A70" s="25"/>
      <c r="B70" s="25"/>
      <c r="C70" s="25"/>
      <c r="D70" s="25"/>
      <c r="E70" s="25" t="s">
        <v>85</v>
      </c>
      <c r="F70" s="25"/>
      <c r="G70" s="148">
        <v>191265.53</v>
      </c>
      <c r="H70" s="148">
        <v>244408.26</v>
      </c>
      <c r="I70" s="148">
        <v>145620.57</v>
      </c>
      <c r="J70" s="148">
        <v>120350.53</v>
      </c>
      <c r="K70" s="148">
        <v>336245.38</v>
      </c>
      <c r="L70" s="148">
        <v>513905.56</v>
      </c>
      <c r="M70" s="148"/>
    </row>
    <row r="71" spans="1:13" ht="15" customHeight="1" x14ac:dyDescent="0.25">
      <c r="A71" s="25"/>
      <c r="B71" s="25"/>
      <c r="C71" s="25"/>
      <c r="D71" s="25"/>
      <c r="E71" s="25" t="s">
        <v>86</v>
      </c>
      <c r="F71" s="25"/>
      <c r="G71" s="148">
        <v>29803913.43</v>
      </c>
      <c r="H71" s="148">
        <v>36914209.5</v>
      </c>
      <c r="I71" s="148">
        <v>30450020.350000001</v>
      </c>
      <c r="J71" s="148">
        <v>31700845.829999998</v>
      </c>
      <c r="K71" s="148">
        <v>36960517.450000003</v>
      </c>
      <c r="L71" s="148">
        <v>36047717.869999997</v>
      </c>
      <c r="M71" s="148">
        <v>44697050.210000001</v>
      </c>
    </row>
    <row r="72" spans="1:13" ht="15" customHeight="1" x14ac:dyDescent="0.25">
      <c r="A72" s="25"/>
      <c r="B72" s="25"/>
      <c r="C72" s="25"/>
      <c r="D72" s="25"/>
      <c r="E72" s="25" t="s">
        <v>87</v>
      </c>
      <c r="F72" s="25"/>
      <c r="G72" s="148">
        <v>68625876.129999995</v>
      </c>
      <c r="H72" s="148">
        <v>92854420.890000001</v>
      </c>
      <c r="I72" s="148">
        <v>99894362.329999998</v>
      </c>
      <c r="J72" s="148">
        <v>70158094.329999998</v>
      </c>
      <c r="K72" s="148">
        <v>169973177.80000001</v>
      </c>
      <c r="L72" s="148">
        <v>80108703.510000005</v>
      </c>
      <c r="M72" s="148">
        <v>98375244.019999996</v>
      </c>
    </row>
    <row r="73" spans="1:13" ht="15" customHeight="1" x14ac:dyDescent="0.25">
      <c r="A73" s="25"/>
      <c r="B73" s="25"/>
      <c r="C73" s="25"/>
      <c r="D73" s="25"/>
      <c r="E73" s="25" t="s">
        <v>88</v>
      </c>
      <c r="F73" s="25"/>
      <c r="G73" s="148">
        <v>3339585.89</v>
      </c>
      <c r="H73" s="148">
        <v>4074001.09</v>
      </c>
      <c r="I73" s="148">
        <v>3518854.05</v>
      </c>
      <c r="J73" s="148">
        <v>3675467.77</v>
      </c>
      <c r="K73" s="148">
        <v>4256559.84</v>
      </c>
      <c r="L73" s="148">
        <v>4265059</v>
      </c>
      <c r="M73" s="148">
        <v>5379686.0499999998</v>
      </c>
    </row>
    <row r="74" spans="1:13" ht="15" customHeight="1" x14ac:dyDescent="0.25">
      <c r="A74" s="25"/>
      <c r="B74" s="25"/>
      <c r="C74" s="25"/>
      <c r="D74" s="25"/>
      <c r="E74" s="25" t="s">
        <v>89</v>
      </c>
      <c r="F74" s="25"/>
      <c r="G74" s="148">
        <v>7653491.8799999999</v>
      </c>
      <c r="H74" s="148">
        <v>10298717.26</v>
      </c>
      <c r="I74" s="148">
        <v>10587876.52</v>
      </c>
      <c r="J74" s="148">
        <v>11374699.83</v>
      </c>
      <c r="K74" s="148">
        <v>13077038.09</v>
      </c>
      <c r="L74" s="148">
        <v>12628523.41</v>
      </c>
      <c r="M74" s="148">
        <v>16736813.949999999</v>
      </c>
    </row>
    <row r="75" spans="1:13" ht="15" customHeight="1" x14ac:dyDescent="0.25">
      <c r="A75" s="25"/>
      <c r="B75" s="25"/>
      <c r="C75" s="25"/>
      <c r="D75" s="25"/>
      <c r="E75" s="25" t="s">
        <v>90</v>
      </c>
      <c r="F75" s="25"/>
      <c r="G75" s="148">
        <v>14274515.039999999</v>
      </c>
      <c r="H75" s="148">
        <v>13121418.380000001</v>
      </c>
      <c r="I75" s="148">
        <v>16738709.58</v>
      </c>
      <c r="J75" s="148">
        <v>21149204.420000002</v>
      </c>
      <c r="K75" s="148">
        <v>27698051.239999998</v>
      </c>
      <c r="L75" s="148">
        <v>31883333.699999999</v>
      </c>
      <c r="M75" s="148">
        <v>37763553.399999999</v>
      </c>
    </row>
    <row r="76" spans="1:13" ht="20.25" customHeight="1" x14ac:dyDescent="0.25">
      <c r="A76" s="25"/>
      <c r="B76" s="25"/>
      <c r="C76" s="25"/>
      <c r="D76" s="25"/>
      <c r="E76" s="25" t="s">
        <v>91</v>
      </c>
      <c r="F76" s="25"/>
      <c r="G76" s="148">
        <v>14199619.82</v>
      </c>
      <c r="H76" s="148">
        <v>11499800</v>
      </c>
      <c r="I76" s="148">
        <v>16699900</v>
      </c>
      <c r="J76" s="148">
        <v>20000000</v>
      </c>
      <c r="K76" s="148">
        <v>27676779</v>
      </c>
      <c r="L76" s="148">
        <v>31860983.699999999</v>
      </c>
      <c r="M76" s="148">
        <v>37756053.399999999</v>
      </c>
    </row>
    <row r="77" spans="1:13" ht="15" customHeight="1" x14ac:dyDescent="0.25">
      <c r="A77" s="25"/>
      <c r="B77" s="25"/>
      <c r="C77" s="25"/>
      <c r="D77" s="25"/>
      <c r="E77" s="25" t="s">
        <v>92</v>
      </c>
      <c r="F77" s="25"/>
      <c r="G77" s="148">
        <v>639572.19999999995</v>
      </c>
      <c r="H77" s="148">
        <v>0</v>
      </c>
      <c r="I77" s="148">
        <v>0</v>
      </c>
      <c r="J77" s="148">
        <v>0</v>
      </c>
      <c r="K77" s="148">
        <v>0</v>
      </c>
      <c r="L77" s="148">
        <v>0</v>
      </c>
      <c r="M77" s="148">
        <v>0</v>
      </c>
    </row>
    <row r="78" spans="1:13" ht="15" customHeight="1" x14ac:dyDescent="0.25">
      <c r="A78" s="25"/>
      <c r="B78" s="25"/>
      <c r="C78" s="25"/>
      <c r="D78" s="25"/>
      <c r="E78" s="25" t="s">
        <v>93</v>
      </c>
      <c r="F78" s="25"/>
      <c r="G78" s="148">
        <v>1211190.32</v>
      </c>
      <c r="H78" s="148">
        <v>618155.87</v>
      </c>
      <c r="I78" s="148">
        <v>245084.71</v>
      </c>
      <c r="J78" s="148">
        <v>1028236</v>
      </c>
      <c r="K78" s="148">
        <v>1710465</v>
      </c>
      <c r="L78" s="148">
        <v>1904273.09</v>
      </c>
      <c r="M78" s="148">
        <v>2198743.66</v>
      </c>
    </row>
    <row r="79" spans="1:13" ht="15" customHeight="1" x14ac:dyDescent="0.25">
      <c r="A79" s="25"/>
      <c r="B79" s="25"/>
      <c r="C79" s="25"/>
      <c r="D79" s="25"/>
      <c r="E79" s="25" t="s">
        <v>94</v>
      </c>
      <c r="F79" s="25"/>
      <c r="G79" s="148">
        <v>8777.92</v>
      </c>
      <c r="H79" s="148">
        <v>0</v>
      </c>
      <c r="I79" s="148">
        <v>0</v>
      </c>
      <c r="J79" s="148">
        <v>0</v>
      </c>
      <c r="K79" s="148">
        <v>0</v>
      </c>
      <c r="L79" s="148">
        <v>0</v>
      </c>
      <c r="M79" s="148">
        <v>0</v>
      </c>
    </row>
    <row r="80" spans="1:13" ht="15" customHeight="1" x14ac:dyDescent="0.25">
      <c r="A80" s="25"/>
      <c r="B80" s="25"/>
      <c r="C80" s="25"/>
      <c r="D80" s="25"/>
      <c r="E80" s="25" t="s">
        <v>95</v>
      </c>
      <c r="F80" s="25"/>
      <c r="G80" s="148">
        <v>0</v>
      </c>
      <c r="H80" s="148">
        <v>0</v>
      </c>
      <c r="I80" s="148">
        <v>356183.32</v>
      </c>
      <c r="J80" s="148">
        <v>1102432.25</v>
      </c>
      <c r="K80" s="148">
        <v>1024653.71</v>
      </c>
      <c r="L80" s="148">
        <v>2996516.83</v>
      </c>
      <c r="M80" s="148">
        <v>1458580.66</v>
      </c>
    </row>
    <row r="81" spans="1:13" ht="15" customHeight="1" x14ac:dyDescent="0.25">
      <c r="A81" s="25"/>
      <c r="B81" s="25"/>
      <c r="C81" s="25"/>
      <c r="D81" s="25"/>
      <c r="E81" s="25" t="s">
        <v>96</v>
      </c>
      <c r="F81" s="25"/>
      <c r="G81" s="148">
        <v>358498.95</v>
      </c>
      <c r="H81" s="148">
        <v>330402.58</v>
      </c>
      <c r="I81" s="148">
        <v>174256.45</v>
      </c>
      <c r="J81" s="148">
        <v>324856.15000000002</v>
      </c>
      <c r="K81" s="148">
        <v>185832.59</v>
      </c>
      <c r="L81" s="148">
        <v>160332.78</v>
      </c>
      <c r="M81" s="148">
        <v>209143.38</v>
      </c>
    </row>
    <row r="82" spans="1:13" ht="15" customHeight="1" x14ac:dyDescent="0.25">
      <c r="A82" s="25"/>
      <c r="B82" s="25"/>
      <c r="C82" s="25"/>
      <c r="D82" s="25"/>
      <c r="E82" s="25" t="s">
        <v>97</v>
      </c>
      <c r="F82" s="25"/>
      <c r="G82" s="148">
        <v>11343323.439999999</v>
      </c>
      <c r="H82" s="148">
        <v>10439419.09</v>
      </c>
      <c r="I82" s="148">
        <v>18018010.07</v>
      </c>
      <c r="J82" s="148">
        <v>20122074.469999999</v>
      </c>
      <c r="K82" s="148">
        <v>21492044.600000001</v>
      </c>
      <c r="L82" s="148">
        <v>24067274.600000001</v>
      </c>
      <c r="M82" s="148">
        <v>27597294.800000001</v>
      </c>
    </row>
    <row r="83" spans="1:13" ht="15" customHeight="1" x14ac:dyDescent="0.25">
      <c r="A83" s="25"/>
      <c r="B83" s="25"/>
      <c r="C83" s="25"/>
      <c r="D83" s="25"/>
      <c r="E83" s="25" t="s">
        <v>98</v>
      </c>
      <c r="F83" s="25"/>
      <c r="G83" s="148">
        <v>0</v>
      </c>
      <c r="H83" s="148">
        <v>0</v>
      </c>
      <c r="I83" s="148">
        <v>974995.2</v>
      </c>
      <c r="J83" s="148">
        <v>0</v>
      </c>
      <c r="K83" s="148">
        <v>0</v>
      </c>
      <c r="L83" s="148">
        <v>0</v>
      </c>
      <c r="M83" s="148">
        <v>0</v>
      </c>
    </row>
    <row r="84" spans="1:13" ht="15" customHeight="1" x14ac:dyDescent="0.25">
      <c r="A84" s="25"/>
      <c r="B84" s="25"/>
      <c r="C84" s="25"/>
      <c r="D84" s="25"/>
      <c r="E84" s="25" t="s">
        <v>99</v>
      </c>
      <c r="F84" s="25"/>
      <c r="G84" s="148">
        <v>9604117.9499999993</v>
      </c>
      <c r="H84" s="148">
        <v>0</v>
      </c>
      <c r="I84" s="148">
        <v>0</v>
      </c>
      <c r="J84" s="148">
        <v>0</v>
      </c>
      <c r="K84" s="148">
        <v>0</v>
      </c>
      <c r="L84" s="148">
        <v>0</v>
      </c>
      <c r="M84" s="148">
        <v>0</v>
      </c>
    </row>
    <row r="85" spans="1:13" ht="15" customHeight="1" x14ac:dyDescent="0.25">
      <c r="A85" s="25"/>
      <c r="B85" s="25"/>
      <c r="C85" s="25"/>
      <c r="D85" s="25"/>
      <c r="E85" s="25" t="s">
        <v>100</v>
      </c>
      <c r="F85" s="25"/>
      <c r="G85" s="148">
        <v>224202.4</v>
      </c>
      <c r="H85" s="148">
        <v>480561.4</v>
      </c>
      <c r="I85" s="148">
        <v>513932.79999999999</v>
      </c>
      <c r="J85" s="148">
        <v>563913.19999999995</v>
      </c>
      <c r="K85" s="148">
        <v>1096248.8899999999</v>
      </c>
      <c r="L85" s="148">
        <v>549878.65</v>
      </c>
      <c r="M85" s="148">
        <v>606178.80000000005</v>
      </c>
    </row>
    <row r="86" spans="1:13" ht="15" customHeight="1" x14ac:dyDescent="0.25">
      <c r="A86" s="25"/>
      <c r="B86" s="25"/>
      <c r="C86" s="25"/>
      <c r="D86" s="25"/>
      <c r="E86" s="25" t="s">
        <v>101</v>
      </c>
      <c r="F86" s="25"/>
      <c r="G86" s="148">
        <v>0</v>
      </c>
      <c r="H86" s="148">
        <v>0</v>
      </c>
      <c r="I86" s="148">
        <v>0</v>
      </c>
      <c r="J86" s="148">
        <v>0</v>
      </c>
      <c r="K86" s="148">
        <v>0</v>
      </c>
      <c r="L86" s="148">
        <v>0</v>
      </c>
      <c r="M86" s="148">
        <v>0</v>
      </c>
    </row>
    <row r="87" spans="1:13" ht="15" customHeight="1" x14ac:dyDescent="0.25">
      <c r="A87" s="25"/>
      <c r="B87" s="25"/>
      <c r="C87" s="25"/>
      <c r="D87" s="25"/>
      <c r="E87" s="25" t="s">
        <v>81</v>
      </c>
      <c r="F87" s="25"/>
      <c r="G87" s="148">
        <v>131769610.03</v>
      </c>
      <c r="H87" s="148">
        <v>129452378.31999999</v>
      </c>
      <c r="I87" s="148">
        <v>98671298.109999999</v>
      </c>
      <c r="J87" s="148">
        <v>125649524.40000001</v>
      </c>
      <c r="K87" s="148">
        <v>131708845.31</v>
      </c>
      <c r="L87" s="148">
        <v>144872723.28</v>
      </c>
      <c r="M87" s="148">
        <v>147607519.02000001</v>
      </c>
    </row>
    <row r="88" spans="1:13" ht="14.25" customHeight="1" x14ac:dyDescent="0.25">
      <c r="A88" s="25"/>
      <c r="B88" s="25"/>
      <c r="C88" s="24" t="s">
        <v>102</v>
      </c>
      <c r="D88" s="25"/>
      <c r="E88" s="25"/>
      <c r="F88" s="25"/>
      <c r="G88" s="148"/>
      <c r="H88" s="148"/>
      <c r="I88" s="148"/>
      <c r="J88" s="148"/>
      <c r="K88" s="148"/>
      <c r="L88" s="148"/>
      <c r="M88" s="148">
        <v>595706.27</v>
      </c>
    </row>
    <row r="89" spans="1:13" ht="15" customHeight="1" x14ac:dyDescent="0.25">
      <c r="A89" s="24"/>
      <c r="B89" s="24" t="s">
        <v>103</v>
      </c>
      <c r="C89" s="22"/>
      <c r="D89" s="24"/>
      <c r="E89" s="22"/>
      <c r="F89" s="22"/>
      <c r="G89" s="148">
        <v>150928147.31</v>
      </c>
      <c r="H89" s="148">
        <v>108634617.89</v>
      </c>
      <c r="I89" s="148">
        <v>24815469.510000002</v>
      </c>
      <c r="J89" s="148">
        <v>33976538.630000003</v>
      </c>
      <c r="K89" s="148">
        <v>35015381.030000001</v>
      </c>
      <c r="L89" s="148">
        <v>109966719.81999999</v>
      </c>
      <c r="M89" s="148">
        <v>108106717.78</v>
      </c>
    </row>
    <row r="90" spans="1:13" ht="15" customHeight="1" x14ac:dyDescent="0.25">
      <c r="A90" s="25"/>
      <c r="B90" s="25"/>
      <c r="C90" s="25" t="s">
        <v>104</v>
      </c>
      <c r="D90" s="25"/>
      <c r="E90" s="22"/>
      <c r="F90" s="22"/>
      <c r="G90" s="148">
        <v>13049279.5</v>
      </c>
      <c r="H90" s="148">
        <v>13735863.039999999</v>
      </c>
      <c r="I90" s="148">
        <v>13516274.17</v>
      </c>
      <c r="J90" s="148">
        <v>18212869.32</v>
      </c>
      <c r="K90" s="148">
        <v>18300214.579999998</v>
      </c>
      <c r="L90" s="148">
        <v>87294298.370000005</v>
      </c>
      <c r="M90" s="148">
        <v>84546600.379999995</v>
      </c>
    </row>
    <row r="91" spans="1:13" ht="15" customHeight="1" x14ac:dyDescent="0.25">
      <c r="A91" s="25"/>
      <c r="B91" s="25"/>
      <c r="C91" s="22"/>
      <c r="D91" s="25" t="s">
        <v>105</v>
      </c>
      <c r="E91" s="22"/>
      <c r="F91" s="22"/>
      <c r="G91" s="148">
        <v>13049279.5</v>
      </c>
      <c r="H91" s="148">
        <v>13735863.039999999</v>
      </c>
      <c r="I91" s="148">
        <v>13516274.17</v>
      </c>
      <c r="J91" s="148">
        <v>18212869.32</v>
      </c>
      <c r="K91" s="148">
        <v>18300214.579999998</v>
      </c>
      <c r="L91" s="148">
        <v>87294298.370000005</v>
      </c>
      <c r="M91" s="148">
        <v>84546600.379999995</v>
      </c>
    </row>
    <row r="92" spans="1:13" ht="15" customHeight="1" x14ac:dyDescent="0.25">
      <c r="A92" s="25"/>
      <c r="B92" s="25"/>
      <c r="C92" s="25" t="s">
        <v>106</v>
      </c>
      <c r="D92" s="25"/>
      <c r="E92" s="22"/>
      <c r="F92" s="22"/>
      <c r="G92" s="148">
        <v>137878867.81</v>
      </c>
      <c r="H92" s="148">
        <v>94898754.849999994</v>
      </c>
      <c r="I92" s="148">
        <v>11299195.34</v>
      </c>
      <c r="J92" s="148">
        <v>15763669.310000001</v>
      </c>
      <c r="K92" s="148">
        <v>16715166.449999999</v>
      </c>
      <c r="L92" s="148">
        <v>22672421.449999999</v>
      </c>
      <c r="M92" s="148">
        <v>23560117.399999999</v>
      </c>
    </row>
    <row r="93" spans="1:13" ht="15" customHeight="1" x14ac:dyDescent="0.25">
      <c r="A93" s="25"/>
      <c r="B93" s="25"/>
      <c r="C93" s="22"/>
      <c r="D93" s="25" t="s">
        <v>107</v>
      </c>
      <c r="E93" s="22"/>
      <c r="F93" s="22"/>
      <c r="G93" s="148">
        <v>137878867.81</v>
      </c>
      <c r="H93" s="148">
        <v>94898754.849999994</v>
      </c>
      <c r="I93" s="148">
        <v>11299195.34</v>
      </c>
      <c r="J93" s="148">
        <v>15763669.310000001</v>
      </c>
      <c r="K93" s="148">
        <v>16715166.449999999</v>
      </c>
      <c r="L93" s="148">
        <v>22672421.449999999</v>
      </c>
      <c r="M93" s="148">
        <v>23560117.399999999</v>
      </c>
    </row>
    <row r="94" spans="1:13" ht="15" customHeight="1" x14ac:dyDescent="0.25">
      <c r="A94" s="24"/>
      <c r="B94" s="24" t="s">
        <v>108</v>
      </c>
      <c r="C94" s="22"/>
      <c r="D94" s="24"/>
      <c r="E94" s="22"/>
      <c r="F94" s="22"/>
      <c r="G94" s="148">
        <v>110906191.34999999</v>
      </c>
      <c r="H94" s="148">
        <v>72186338.430000007</v>
      </c>
      <c r="I94" s="148">
        <v>50064000</v>
      </c>
      <c r="J94" s="148">
        <v>50308009.100000001</v>
      </c>
      <c r="K94" s="148">
        <v>60132003.899999999</v>
      </c>
      <c r="L94" s="148">
        <v>61725572.780000001</v>
      </c>
      <c r="M94" s="148">
        <v>54050000</v>
      </c>
    </row>
    <row r="95" spans="1:13" ht="15" customHeight="1" x14ac:dyDescent="0.25">
      <c r="A95" s="25"/>
      <c r="B95" s="25"/>
      <c r="C95" s="25" t="s">
        <v>109</v>
      </c>
      <c r="D95" s="25"/>
      <c r="E95" s="22"/>
      <c r="F95" s="22"/>
      <c r="G95" s="148">
        <v>110906191.34999999</v>
      </c>
      <c r="H95" s="148">
        <v>72186338.430000007</v>
      </c>
      <c r="I95" s="148">
        <v>50064000</v>
      </c>
      <c r="J95" s="148">
        <v>50308009.100000001</v>
      </c>
      <c r="K95" s="148">
        <v>60000000</v>
      </c>
      <c r="L95" s="148">
        <v>61725572.780000001</v>
      </c>
      <c r="M95" s="148">
        <v>54000000</v>
      </c>
    </row>
    <row r="96" spans="1:13" ht="15" customHeight="1" x14ac:dyDescent="0.25">
      <c r="A96" s="25"/>
      <c r="B96" s="25"/>
      <c r="C96" s="22"/>
      <c r="D96" s="25" t="s">
        <v>110</v>
      </c>
      <c r="E96" s="22"/>
      <c r="F96" s="22"/>
      <c r="G96" s="148">
        <v>85023000</v>
      </c>
      <c r="H96" s="148">
        <v>52032000</v>
      </c>
      <c r="I96" s="148">
        <v>30064000</v>
      </c>
      <c r="J96" s="148">
        <v>30000000</v>
      </c>
      <c r="K96" s="148">
        <v>30000000</v>
      </c>
      <c r="L96" s="148">
        <v>30000000</v>
      </c>
      <c r="M96" s="148">
        <v>9000000</v>
      </c>
    </row>
    <row r="97" spans="1:13" ht="20.25" customHeight="1" x14ac:dyDescent="0.25">
      <c r="A97" s="25"/>
      <c r="B97" s="25"/>
      <c r="C97" s="22"/>
      <c r="D97" s="22"/>
      <c r="E97" s="25" t="s">
        <v>111</v>
      </c>
      <c r="F97" s="25"/>
      <c r="G97" s="148">
        <v>35000000</v>
      </c>
      <c r="H97" s="148">
        <v>2000000</v>
      </c>
      <c r="I97" s="148">
        <v>0</v>
      </c>
      <c r="J97" s="148">
        <v>0</v>
      </c>
      <c r="K97" s="148">
        <v>0</v>
      </c>
      <c r="L97" s="148">
        <v>0</v>
      </c>
      <c r="M97" s="148">
        <v>0</v>
      </c>
    </row>
    <row r="98" spans="1:13" ht="15" customHeight="1" x14ac:dyDescent="0.25">
      <c r="A98" s="25"/>
      <c r="B98" s="25"/>
      <c r="C98" s="22"/>
      <c r="D98" s="22"/>
      <c r="E98" s="25" t="s">
        <v>112</v>
      </c>
      <c r="F98" s="25"/>
      <c r="G98" s="148">
        <v>20000000</v>
      </c>
      <c r="H98" s="148">
        <v>30032000</v>
      </c>
      <c r="I98" s="148">
        <v>30064000</v>
      </c>
      <c r="J98" s="148">
        <v>30000000</v>
      </c>
      <c r="K98" s="148">
        <v>30000000</v>
      </c>
      <c r="L98" s="148">
        <v>30000000</v>
      </c>
      <c r="M98" s="148">
        <v>9000000</v>
      </c>
    </row>
    <row r="99" spans="1:13" ht="15" customHeight="1" x14ac:dyDescent="0.25">
      <c r="A99" s="25"/>
      <c r="B99" s="25"/>
      <c r="C99" s="22"/>
      <c r="D99" s="22"/>
      <c r="E99" s="25" t="s">
        <v>113</v>
      </c>
      <c r="F99" s="25"/>
      <c r="G99" s="148">
        <v>30000000</v>
      </c>
      <c r="H99" s="148">
        <v>20000000</v>
      </c>
      <c r="I99" s="148">
        <v>0</v>
      </c>
      <c r="J99" s="148">
        <v>0</v>
      </c>
      <c r="K99" s="148">
        <v>0</v>
      </c>
      <c r="L99" s="148">
        <v>0</v>
      </c>
      <c r="M99" s="148">
        <v>0</v>
      </c>
    </row>
    <row r="100" spans="1:13" ht="21.75" customHeight="1" x14ac:dyDescent="0.25">
      <c r="A100" s="25"/>
      <c r="B100" s="25"/>
      <c r="C100" s="22"/>
      <c r="D100" s="22"/>
      <c r="E100" s="25" t="s">
        <v>114</v>
      </c>
      <c r="F100" s="25"/>
      <c r="G100" s="148">
        <v>23000</v>
      </c>
      <c r="H100" s="148">
        <v>0</v>
      </c>
      <c r="I100" s="148">
        <v>0</v>
      </c>
      <c r="J100" s="148">
        <v>0</v>
      </c>
      <c r="K100" s="148">
        <v>0</v>
      </c>
      <c r="L100" s="148">
        <v>0</v>
      </c>
      <c r="M100" s="148">
        <v>0</v>
      </c>
    </row>
    <row r="101" spans="1:13" ht="15" customHeight="1" x14ac:dyDescent="0.25">
      <c r="A101" s="25"/>
      <c r="B101" s="25"/>
      <c r="C101" s="22"/>
      <c r="D101" s="25" t="s">
        <v>115</v>
      </c>
      <c r="E101" s="22"/>
      <c r="F101" s="22"/>
      <c r="G101" s="148">
        <v>25883191.350000001</v>
      </c>
      <c r="H101" s="148">
        <v>20000000</v>
      </c>
      <c r="I101" s="148">
        <v>20000000</v>
      </c>
      <c r="J101" s="148">
        <v>20000000</v>
      </c>
      <c r="K101" s="148">
        <v>30000000</v>
      </c>
      <c r="L101" s="148">
        <v>23725572.780000001</v>
      </c>
      <c r="M101" s="148">
        <v>45000000</v>
      </c>
    </row>
    <row r="102" spans="1:13" ht="15" customHeight="1" x14ac:dyDescent="0.25">
      <c r="A102" s="25"/>
      <c r="B102" s="25"/>
      <c r="C102" s="22"/>
      <c r="D102" s="25"/>
      <c r="E102" s="25" t="s">
        <v>116</v>
      </c>
      <c r="F102" s="25"/>
      <c r="G102" s="148">
        <v>21883191.350000001</v>
      </c>
      <c r="H102" s="148">
        <v>20000000</v>
      </c>
      <c r="I102" s="148">
        <v>20000000</v>
      </c>
      <c r="J102" s="148">
        <v>20000000</v>
      </c>
      <c r="K102" s="148">
        <v>30000000</v>
      </c>
      <c r="L102" s="148">
        <v>23725572.780000001</v>
      </c>
      <c r="M102" s="148">
        <v>45000000</v>
      </c>
    </row>
    <row r="103" spans="1:13" ht="15" customHeight="1" x14ac:dyDescent="0.25">
      <c r="A103" s="25"/>
      <c r="B103" s="25"/>
      <c r="C103" s="22"/>
      <c r="D103" s="25"/>
      <c r="E103" s="25" t="s">
        <v>117</v>
      </c>
      <c r="F103" s="25"/>
      <c r="G103" s="148">
        <v>4000000</v>
      </c>
      <c r="H103" s="148">
        <v>0</v>
      </c>
      <c r="I103" s="148">
        <v>0</v>
      </c>
      <c r="J103" s="148">
        <v>0</v>
      </c>
      <c r="K103" s="148">
        <v>0</v>
      </c>
      <c r="L103" s="148">
        <v>0</v>
      </c>
      <c r="M103" s="148">
        <v>0</v>
      </c>
    </row>
    <row r="104" spans="1:13" ht="15" customHeight="1" x14ac:dyDescent="0.25">
      <c r="A104" s="25"/>
      <c r="B104" s="25"/>
      <c r="C104" s="22"/>
      <c r="D104" s="25" t="s">
        <v>118</v>
      </c>
      <c r="E104" s="22"/>
      <c r="F104" s="22"/>
      <c r="G104" s="148">
        <v>0</v>
      </c>
      <c r="H104" s="148">
        <v>154338.43</v>
      </c>
      <c r="I104" s="148">
        <v>0</v>
      </c>
      <c r="J104" s="148">
        <v>0</v>
      </c>
      <c r="K104" s="148">
        <v>0</v>
      </c>
      <c r="L104" s="148">
        <v>8000000</v>
      </c>
      <c r="M104" s="148">
        <v>0</v>
      </c>
    </row>
    <row r="105" spans="1:13" ht="15" customHeight="1" x14ac:dyDescent="0.25">
      <c r="A105" s="25"/>
      <c r="B105" s="25"/>
      <c r="C105" s="22"/>
      <c r="D105" s="25"/>
      <c r="E105" s="25" t="s">
        <v>119</v>
      </c>
      <c r="F105" s="25"/>
      <c r="G105" s="148">
        <v>0</v>
      </c>
      <c r="H105" s="148">
        <v>0</v>
      </c>
      <c r="I105" s="148">
        <v>0</v>
      </c>
      <c r="J105" s="148">
        <v>0</v>
      </c>
      <c r="K105" s="148">
        <v>0</v>
      </c>
      <c r="L105" s="148">
        <v>8000000</v>
      </c>
      <c r="M105" s="148">
        <v>0</v>
      </c>
    </row>
    <row r="106" spans="1:13" ht="15" customHeight="1" x14ac:dyDescent="0.25">
      <c r="A106" s="25"/>
      <c r="B106" s="25"/>
      <c r="C106" s="22"/>
      <c r="D106" s="25"/>
      <c r="E106" s="25" t="s">
        <v>120</v>
      </c>
      <c r="F106" s="25"/>
      <c r="G106" s="148">
        <v>0</v>
      </c>
      <c r="H106" s="148">
        <v>154338.43</v>
      </c>
      <c r="I106" s="148">
        <v>0</v>
      </c>
      <c r="J106" s="148">
        <v>0</v>
      </c>
      <c r="K106" s="148">
        <v>0</v>
      </c>
      <c r="L106" s="148">
        <v>0</v>
      </c>
      <c r="M106" s="148">
        <v>0</v>
      </c>
    </row>
    <row r="107" spans="1:13" ht="15" customHeight="1" x14ac:dyDescent="0.25">
      <c r="A107" s="25"/>
      <c r="B107" s="25"/>
      <c r="C107" s="22"/>
      <c r="D107" s="25" t="s">
        <v>121</v>
      </c>
      <c r="E107" s="22"/>
      <c r="F107" s="22"/>
      <c r="G107" s="148">
        <v>0</v>
      </c>
      <c r="H107" s="148">
        <v>0</v>
      </c>
      <c r="I107" s="148">
        <v>0</v>
      </c>
      <c r="J107" s="148">
        <v>308009.09999999998</v>
      </c>
      <c r="K107" s="148">
        <v>132003.9</v>
      </c>
      <c r="L107" s="148">
        <v>0</v>
      </c>
      <c r="M107" s="148">
        <v>50000</v>
      </c>
    </row>
    <row r="108" spans="1:13" ht="15" customHeight="1" x14ac:dyDescent="0.25">
      <c r="A108" s="25"/>
      <c r="B108" s="25"/>
      <c r="C108" s="22"/>
      <c r="D108" s="25"/>
      <c r="E108" s="25" t="s">
        <v>122</v>
      </c>
      <c r="F108" s="25"/>
      <c r="G108" s="148">
        <v>0</v>
      </c>
      <c r="H108" s="148">
        <v>0</v>
      </c>
      <c r="I108" s="148">
        <v>0</v>
      </c>
      <c r="J108" s="148">
        <v>0</v>
      </c>
      <c r="K108" s="148">
        <v>132003.9</v>
      </c>
      <c r="L108" s="148">
        <v>0</v>
      </c>
      <c r="M108" s="148" t="s">
        <v>123</v>
      </c>
    </row>
    <row r="109" spans="1:13" ht="14.25" customHeight="1" x14ac:dyDescent="0.25">
      <c r="A109" s="25"/>
      <c r="B109" s="25"/>
      <c r="C109" s="22"/>
      <c r="D109" s="25"/>
      <c r="E109" s="25" t="s">
        <v>124</v>
      </c>
      <c r="F109" s="25"/>
      <c r="G109" s="148"/>
      <c r="H109" s="148"/>
      <c r="I109" s="148"/>
      <c r="J109" s="148"/>
      <c r="K109" s="148"/>
      <c r="L109" s="148"/>
      <c r="M109" s="148">
        <v>50000</v>
      </c>
    </row>
    <row r="110" spans="1:13" ht="15" customHeight="1" x14ac:dyDescent="0.25">
      <c r="A110" s="14"/>
      <c r="B110" s="14" t="s">
        <v>125</v>
      </c>
      <c r="C110" s="14"/>
      <c r="D110" s="14"/>
      <c r="E110" s="22"/>
      <c r="F110" s="22"/>
      <c r="G110" s="148">
        <v>0</v>
      </c>
      <c r="H110" s="148">
        <v>0</v>
      </c>
      <c r="I110" s="148">
        <v>0</v>
      </c>
      <c r="J110" s="148">
        <v>14971.34</v>
      </c>
      <c r="K110" s="148">
        <v>3478955.62</v>
      </c>
      <c r="L110" s="148">
        <v>7294907.8499999996</v>
      </c>
      <c r="M110" s="148">
        <v>7612257.6200000001</v>
      </c>
    </row>
    <row r="111" spans="1:13" ht="15" customHeight="1" x14ac:dyDescent="0.25">
      <c r="A111" s="25"/>
      <c r="B111" s="22"/>
      <c r="C111" s="25" t="s">
        <v>126</v>
      </c>
      <c r="D111" s="25"/>
      <c r="E111" s="22"/>
      <c r="F111" s="22"/>
      <c r="G111" s="148">
        <v>0</v>
      </c>
      <c r="H111" s="148">
        <v>0</v>
      </c>
      <c r="I111" s="148">
        <v>0</v>
      </c>
      <c r="J111" s="148">
        <v>0</v>
      </c>
      <c r="K111" s="148">
        <v>3478955.62</v>
      </c>
      <c r="L111" s="148">
        <v>7294907.8499999996</v>
      </c>
      <c r="M111" s="148">
        <v>7612257.6200000001</v>
      </c>
    </row>
    <row r="112" spans="1:13" ht="7.5" customHeight="1" thickBot="1" x14ac:dyDescent="0.2">
      <c r="A112" s="33"/>
      <c r="B112" s="33"/>
      <c r="C112" s="33"/>
      <c r="D112" s="33"/>
      <c r="E112" s="33"/>
      <c r="F112" s="33"/>
      <c r="G112" s="34"/>
      <c r="H112" s="34"/>
      <c r="I112" s="34"/>
      <c r="J112" s="34"/>
      <c r="K112" s="34"/>
      <c r="L112" s="34"/>
      <c r="M112" s="34"/>
    </row>
    <row r="113" spans="1:12" ht="15" customHeight="1" x14ac:dyDescent="0.15">
      <c r="A113" s="13" t="s">
        <v>127</v>
      </c>
      <c r="G113" s="35"/>
      <c r="H113" s="35"/>
      <c r="I113" s="35"/>
      <c r="J113" s="35"/>
      <c r="K113" s="35"/>
      <c r="L113" s="35"/>
    </row>
    <row r="114" spans="1:12" ht="15" customHeight="1" x14ac:dyDescent="0.15"/>
    <row r="115" spans="1:12" ht="15" customHeight="1" x14ac:dyDescent="0.15">
      <c r="A115" s="13" t="s">
        <v>128</v>
      </c>
    </row>
    <row r="116" spans="1:12" ht="15" customHeight="1" x14ac:dyDescent="0.15">
      <c r="A116" s="13" t="s">
        <v>129</v>
      </c>
      <c r="E116" s="22"/>
      <c r="F116" s="22"/>
      <c r="G116" s="37"/>
      <c r="H116" s="37"/>
      <c r="I116" s="37"/>
      <c r="J116" s="37"/>
      <c r="K116" s="37"/>
      <c r="L116" s="37"/>
    </row>
    <row r="117" spans="1:12" ht="15" customHeight="1" x14ac:dyDescent="0.15">
      <c r="A117" s="13" t="s">
        <v>130</v>
      </c>
      <c r="E117" s="22"/>
      <c r="F117" s="22"/>
      <c r="G117" s="35"/>
      <c r="H117" s="35"/>
      <c r="I117" s="35"/>
      <c r="J117" s="35"/>
      <c r="K117" s="35"/>
      <c r="L117" s="35"/>
    </row>
    <row r="118" spans="1:12" ht="15" customHeight="1" x14ac:dyDescent="0.15">
      <c r="A118" s="13" t="s">
        <v>131</v>
      </c>
      <c r="E118" s="22"/>
      <c r="F118" s="22"/>
    </row>
    <row r="119" spans="1:12" ht="15" customHeight="1" x14ac:dyDescent="0.15">
      <c r="A119" s="13" t="s">
        <v>132</v>
      </c>
    </row>
    <row r="120" spans="1:12" ht="15" customHeight="1" x14ac:dyDescent="0.1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0"/>
  <sheetViews>
    <sheetView showGridLines="0" zoomScaleNormal="100" workbookViewId="0">
      <pane xSplit="6" ySplit="4" topLeftCell="I6" activePane="bottomRight" state="frozen"/>
      <selection pane="topRight" activeCell="G1" sqref="G1"/>
      <selection pane="bottomLeft" activeCell="A5" sqref="A5"/>
      <selection pane="bottomRight"/>
    </sheetView>
  </sheetViews>
  <sheetFormatPr baseColWidth="10" defaultRowHeight="10.5" x14ac:dyDescent="0.15"/>
  <cols>
    <col min="1" max="5" width="3.28515625" style="13" customWidth="1"/>
    <col min="6" max="6" width="54.7109375" style="13" customWidth="1"/>
    <col min="7" max="7" width="23.85546875" style="36" customWidth="1"/>
    <col min="8" max="8" width="20.85546875" style="36" customWidth="1"/>
    <col min="9" max="12" width="21.42578125" style="36" customWidth="1"/>
    <col min="13" max="13" width="21.42578125" style="15" customWidth="1"/>
    <col min="14" max="14" width="21.42578125" style="16" hidden="1" customWidth="1"/>
    <col min="15" max="16384" width="11.42578125" style="16"/>
  </cols>
  <sheetData>
    <row r="1" spans="1:13" ht="15" customHeight="1" x14ac:dyDescent="0.15">
      <c r="A1" s="11" t="s">
        <v>21</v>
      </c>
      <c r="B1" s="12"/>
      <c r="C1" s="12"/>
      <c r="D1" s="12"/>
      <c r="G1" s="14"/>
      <c r="H1" s="14"/>
      <c r="I1" s="14"/>
      <c r="J1" s="14"/>
      <c r="K1" s="14"/>
      <c r="L1" s="14"/>
    </row>
    <row r="2" spans="1:13" ht="15" customHeight="1" x14ac:dyDescent="0.15">
      <c r="A2" s="17" t="s">
        <v>133</v>
      </c>
      <c r="B2" s="12"/>
      <c r="C2" s="12"/>
      <c r="D2" s="12"/>
      <c r="G2" s="14"/>
      <c r="H2" s="14"/>
      <c r="I2" s="14"/>
      <c r="J2" s="14"/>
      <c r="K2" s="14"/>
      <c r="L2" s="14"/>
    </row>
    <row r="3" spans="1:13" ht="15" customHeight="1" thickBot="1" x14ac:dyDescent="0.2">
      <c r="A3" s="12"/>
      <c r="B3" s="12"/>
      <c r="C3" s="12"/>
      <c r="D3" s="12"/>
      <c r="G3" s="14"/>
      <c r="H3" s="14"/>
      <c r="I3" s="14"/>
      <c r="J3" s="14"/>
      <c r="K3" s="14"/>
      <c r="L3" s="14"/>
    </row>
    <row r="4" spans="1:13" ht="23.25" customHeight="1" thickBot="1" x14ac:dyDescent="0.2">
      <c r="A4" s="18" t="s">
        <v>23</v>
      </c>
      <c r="B4" s="18"/>
      <c r="C4" s="18"/>
      <c r="D4" s="18"/>
      <c r="E4" s="19"/>
      <c r="F4" s="19"/>
      <c r="G4" s="20">
        <v>2007</v>
      </c>
      <c r="H4" s="20">
        <v>2008</v>
      </c>
      <c r="I4" s="20">
        <v>2009</v>
      </c>
      <c r="J4" s="20">
        <v>2010</v>
      </c>
      <c r="K4" s="20">
        <v>2011</v>
      </c>
      <c r="L4" s="20">
        <v>2012</v>
      </c>
      <c r="M4" s="20">
        <v>2013</v>
      </c>
    </row>
    <row r="5" spans="1:13" ht="7.5" customHeight="1" x14ac:dyDescent="0.15">
      <c r="A5" s="12"/>
      <c r="B5" s="12"/>
      <c r="C5" s="12"/>
      <c r="D5" s="12"/>
      <c r="G5" s="21"/>
      <c r="H5" s="21"/>
      <c r="I5" s="21"/>
      <c r="J5" s="21"/>
      <c r="K5" s="21"/>
      <c r="L5" s="21"/>
    </row>
    <row r="6" spans="1:13" ht="15" customHeight="1" x14ac:dyDescent="0.15">
      <c r="A6" s="14" t="s">
        <v>24</v>
      </c>
      <c r="B6" s="14"/>
      <c r="C6" s="14"/>
      <c r="D6" s="14"/>
      <c r="E6" s="22"/>
      <c r="F6" s="22"/>
      <c r="G6" s="38">
        <v>19395666143.168385</v>
      </c>
      <c r="H6" s="38">
        <v>18459391582.274483</v>
      </c>
      <c r="I6" s="38">
        <v>18031038464.464455</v>
      </c>
      <c r="J6" s="38">
        <v>19945808188.655479</v>
      </c>
      <c r="K6" s="38">
        <v>23251615121.148849</v>
      </c>
      <c r="L6" s="38">
        <v>25280797354.097874</v>
      </c>
      <c r="M6" s="38">
        <v>25511912740.254929</v>
      </c>
    </row>
    <row r="7" spans="1:13" ht="15" customHeight="1" x14ac:dyDescent="0.15">
      <c r="A7" s="14"/>
      <c r="B7" s="14" t="s">
        <v>25</v>
      </c>
      <c r="C7" s="14"/>
      <c r="D7" s="14"/>
      <c r="E7" s="22"/>
      <c r="F7" s="22"/>
      <c r="G7" s="38">
        <v>17832694169.904518</v>
      </c>
      <c r="H7" s="38">
        <v>17043041222.536827</v>
      </c>
      <c r="I7" s="38">
        <v>16709487365.170223</v>
      </c>
      <c r="J7" s="38">
        <v>18359324888.750294</v>
      </c>
      <c r="K7" s="38">
        <v>21126122651.801407</v>
      </c>
      <c r="L7" s="38">
        <v>23042998727.95451</v>
      </c>
      <c r="M7" s="38">
        <v>23569470026.848202</v>
      </c>
    </row>
    <row r="8" spans="1:13" ht="15" customHeight="1" x14ac:dyDescent="0.15">
      <c r="A8" s="24"/>
      <c r="B8" s="24"/>
      <c r="C8" s="24" t="s">
        <v>26</v>
      </c>
      <c r="D8" s="24"/>
      <c r="E8" s="22"/>
      <c r="F8" s="22"/>
      <c r="G8" s="38">
        <v>5420239561.9210482</v>
      </c>
      <c r="H8" s="38">
        <v>5506852816.5790844</v>
      </c>
      <c r="I8" s="38">
        <v>5945265228.3924513</v>
      </c>
      <c r="J8" s="38">
        <v>6098818783.9845943</v>
      </c>
      <c r="K8" s="38">
        <v>7541749006.5323772</v>
      </c>
      <c r="L8" s="38">
        <v>8284163981.145997</v>
      </c>
      <c r="M8" s="38">
        <v>8593412728.528389</v>
      </c>
    </row>
    <row r="9" spans="1:13" ht="15" customHeight="1" x14ac:dyDescent="0.15">
      <c r="A9" s="25"/>
      <c r="B9" s="25"/>
      <c r="C9" s="25"/>
      <c r="D9" s="25" t="s">
        <v>27</v>
      </c>
      <c r="E9" s="22"/>
      <c r="F9" s="22"/>
      <c r="G9" s="39">
        <v>5419841355.2035046</v>
      </c>
      <c r="H9" s="39">
        <v>5506852816.5790844</v>
      </c>
      <c r="I9" s="39">
        <v>5945265228.3924513</v>
      </c>
      <c r="J9" s="39">
        <v>6098818783.9845943</v>
      </c>
      <c r="K9" s="39">
        <v>7541749006.5323772</v>
      </c>
      <c r="L9" s="39">
        <v>8284163981.145997</v>
      </c>
      <c r="M9" s="39">
        <v>8593412728.528389</v>
      </c>
    </row>
    <row r="10" spans="1:13" ht="15" customHeight="1" x14ac:dyDescent="0.15">
      <c r="A10" s="25"/>
      <c r="B10" s="25"/>
      <c r="C10" s="25"/>
      <c r="D10" s="25" t="s">
        <v>28</v>
      </c>
      <c r="E10" s="22"/>
      <c r="F10" s="22"/>
      <c r="G10" s="39">
        <v>398206.71754367516</v>
      </c>
      <c r="H10" s="39">
        <v>0</v>
      </c>
      <c r="I10" s="39">
        <v>0</v>
      </c>
      <c r="J10" s="39">
        <v>0</v>
      </c>
      <c r="K10" s="39">
        <v>0</v>
      </c>
      <c r="L10" s="39">
        <v>0</v>
      </c>
      <c r="M10" s="39">
        <v>0</v>
      </c>
    </row>
    <row r="11" spans="1:13" ht="15" customHeight="1" x14ac:dyDescent="0.15">
      <c r="A11" s="24"/>
      <c r="B11" s="24"/>
      <c r="C11" s="24" t="s">
        <v>29</v>
      </c>
      <c r="D11" s="24"/>
      <c r="E11" s="22"/>
      <c r="F11" s="22"/>
      <c r="G11" s="38">
        <v>6804294099.4186134</v>
      </c>
      <c r="H11" s="38">
        <v>6037559354.8722095</v>
      </c>
      <c r="I11" s="38">
        <v>6254499816.8087912</v>
      </c>
      <c r="J11" s="38">
        <v>6896358635.0372581</v>
      </c>
      <c r="K11" s="38">
        <v>7117442646.1396589</v>
      </c>
      <c r="L11" s="38">
        <v>7527136152.9313593</v>
      </c>
      <c r="M11" s="38">
        <v>7543712371.604867</v>
      </c>
    </row>
    <row r="12" spans="1:13" ht="15" customHeight="1" x14ac:dyDescent="0.15">
      <c r="A12" s="25"/>
      <c r="B12" s="25"/>
      <c r="C12" s="25"/>
      <c r="D12" s="25" t="s">
        <v>30</v>
      </c>
      <c r="E12" s="22"/>
      <c r="F12" s="22"/>
      <c r="G12" s="39">
        <v>2923176397.6522932</v>
      </c>
      <c r="H12" s="39">
        <v>2468001022.1343169</v>
      </c>
      <c r="I12" s="39">
        <v>2905932775.3288713</v>
      </c>
      <c r="J12" s="39">
        <v>2896884631.3966322</v>
      </c>
      <c r="K12" s="39">
        <v>3064186234.6885896</v>
      </c>
      <c r="L12" s="39">
        <v>3239678605.6594558</v>
      </c>
      <c r="M12" s="39">
        <v>3296296320.4577055</v>
      </c>
    </row>
    <row r="13" spans="1:13" ht="15" customHeight="1" x14ac:dyDescent="0.15">
      <c r="A13" s="24"/>
      <c r="B13" s="24"/>
      <c r="C13" s="24"/>
      <c r="D13" s="25" t="s">
        <v>31</v>
      </c>
      <c r="E13" s="27"/>
      <c r="F13" s="27"/>
      <c r="G13" s="39">
        <v>2895798678.2672853</v>
      </c>
      <c r="H13" s="39">
        <v>2624907695.3032169</v>
      </c>
      <c r="I13" s="39">
        <v>2590817640.6008778</v>
      </c>
      <c r="J13" s="39">
        <v>2864091292.8585</v>
      </c>
      <c r="K13" s="39">
        <v>2773529266.8283362</v>
      </c>
      <c r="L13" s="39">
        <v>2886628378.618701</v>
      </c>
      <c r="M13" s="39">
        <v>3087829294.6407881</v>
      </c>
    </row>
    <row r="14" spans="1:13" ht="15" customHeight="1" x14ac:dyDescent="0.15">
      <c r="A14" s="25"/>
      <c r="B14" s="25"/>
      <c r="C14" s="25"/>
      <c r="D14" s="25"/>
      <c r="E14" s="25" t="s">
        <v>32</v>
      </c>
      <c r="F14" s="25"/>
      <c r="G14" s="39">
        <v>136117148.13956165</v>
      </c>
      <c r="H14" s="39">
        <v>148374652.53804132</v>
      </c>
      <c r="I14" s="39">
        <v>111848148.19036928</v>
      </c>
      <c r="J14" s="39">
        <v>142134050.32500827</v>
      </c>
      <c r="K14" s="39">
        <v>159942126.2279245</v>
      </c>
      <c r="L14" s="39">
        <v>132739253.44823301</v>
      </c>
      <c r="M14" s="39">
        <v>146543111.66859794</v>
      </c>
    </row>
    <row r="15" spans="1:13" ht="15" customHeight="1" x14ac:dyDescent="0.15">
      <c r="A15" s="25"/>
      <c r="B15" s="25"/>
      <c r="C15" s="25"/>
      <c r="D15" s="25"/>
      <c r="E15" s="25" t="s">
        <v>33</v>
      </c>
      <c r="F15" s="25"/>
      <c r="G15" s="39">
        <v>451881625.03207439</v>
      </c>
      <c r="H15" s="39">
        <v>441099859.22191626</v>
      </c>
      <c r="I15" s="39">
        <v>421700231.63331234</v>
      </c>
      <c r="J15" s="39">
        <v>463607584.26729226</v>
      </c>
      <c r="K15" s="39">
        <v>519425357.66602689</v>
      </c>
      <c r="L15" s="39">
        <v>567997109.47876</v>
      </c>
      <c r="M15" s="39">
        <v>606784533.17497098</v>
      </c>
    </row>
    <row r="16" spans="1:13" ht="15" customHeight="1" x14ac:dyDescent="0.15">
      <c r="A16" s="25"/>
      <c r="B16" s="25"/>
      <c r="C16" s="25"/>
      <c r="D16" s="25"/>
      <c r="E16" s="25" t="s">
        <v>34</v>
      </c>
      <c r="F16" s="25"/>
      <c r="G16" s="39">
        <v>149295509.77056614</v>
      </c>
      <c r="H16" s="39">
        <v>139506181.53658301</v>
      </c>
      <c r="I16" s="39">
        <v>129850265.92980172</v>
      </c>
      <c r="J16" s="39">
        <v>32295987.394816853</v>
      </c>
      <c r="K16" s="39">
        <v>262.75508609506477</v>
      </c>
      <c r="L16" s="39">
        <v>4590.8026587996583</v>
      </c>
      <c r="M16" s="39">
        <v>100823921.25724219</v>
      </c>
    </row>
    <row r="17" spans="1:13" ht="15" customHeight="1" x14ac:dyDescent="0.15">
      <c r="A17" s="25"/>
      <c r="B17" s="25"/>
      <c r="C17" s="25"/>
      <c r="D17" s="25"/>
      <c r="E17" s="25" t="s">
        <v>35</v>
      </c>
      <c r="F17" s="25"/>
      <c r="G17" s="39">
        <v>137634316.76540971</v>
      </c>
      <c r="H17" s="39">
        <v>152215803.20292622</v>
      </c>
      <c r="I17" s="39">
        <v>142269247.21647161</v>
      </c>
      <c r="J17" s="39">
        <v>178443936.24207744</v>
      </c>
      <c r="K17" s="39">
        <v>193969386.87642193</v>
      </c>
      <c r="L17" s="39">
        <v>217694943.95947284</v>
      </c>
      <c r="M17" s="39">
        <v>225215195.62572423</v>
      </c>
    </row>
    <row r="18" spans="1:13" ht="15" customHeight="1" x14ac:dyDescent="0.15">
      <c r="A18" s="25"/>
      <c r="B18" s="25"/>
      <c r="C18" s="25"/>
      <c r="D18" s="25"/>
      <c r="E18" s="25" t="s">
        <v>36</v>
      </c>
      <c r="F18" s="25"/>
      <c r="G18" s="39">
        <v>1985819078.5467458</v>
      </c>
      <c r="H18" s="39">
        <v>1700160661.0703442</v>
      </c>
      <c r="I18" s="39">
        <v>1726446714.6325123</v>
      </c>
      <c r="J18" s="39">
        <v>1940845484.9417989</v>
      </c>
      <c r="K18" s="39">
        <v>1796538421.8526359</v>
      </c>
      <c r="L18" s="39">
        <v>1890225056.8758655</v>
      </c>
      <c r="M18" s="39">
        <v>1980101503.6558516</v>
      </c>
    </row>
    <row r="19" spans="1:13" ht="15" customHeight="1" x14ac:dyDescent="0.15">
      <c r="A19" s="25"/>
      <c r="B19" s="25"/>
      <c r="C19" s="25"/>
      <c r="D19" s="25"/>
      <c r="E19" s="25" t="s">
        <v>37</v>
      </c>
      <c r="F19" s="25"/>
      <c r="G19" s="39">
        <v>35051000.01292783</v>
      </c>
      <c r="H19" s="39">
        <v>43550537.733405739</v>
      </c>
      <c r="I19" s="39">
        <v>58703032.998410597</v>
      </c>
      <c r="J19" s="39">
        <v>106764249.68750633</v>
      </c>
      <c r="K19" s="39">
        <v>103653711.45024107</v>
      </c>
      <c r="L19" s="39">
        <v>77967424.053710684</v>
      </c>
      <c r="M19" s="39">
        <v>28361029.258400928</v>
      </c>
    </row>
    <row r="20" spans="1:13" ht="15" customHeight="1" x14ac:dyDescent="0.15">
      <c r="A20" s="25"/>
      <c r="B20" s="25"/>
      <c r="C20" s="25"/>
      <c r="D20" s="25" t="s">
        <v>38</v>
      </c>
      <c r="E20" s="22"/>
      <c r="F20" s="22"/>
      <c r="G20" s="39">
        <v>966206847.68561149</v>
      </c>
      <c r="H20" s="39">
        <v>927914099.57011175</v>
      </c>
      <c r="I20" s="39">
        <v>739540713.33312285</v>
      </c>
      <c r="J20" s="39">
        <v>1120817833.9555857</v>
      </c>
      <c r="K20" s="39">
        <v>1265095079.1087904</v>
      </c>
      <c r="L20" s="39">
        <v>1386240828.9495566</v>
      </c>
      <c r="M20" s="39">
        <v>1114801715.5504055</v>
      </c>
    </row>
    <row r="21" spans="1:13" ht="15" customHeight="1" x14ac:dyDescent="0.15">
      <c r="A21" s="25"/>
      <c r="B21" s="25"/>
      <c r="C21" s="25"/>
      <c r="D21" s="25" t="s">
        <v>39</v>
      </c>
      <c r="E21" s="22"/>
      <c r="F21" s="22"/>
      <c r="G21" s="39">
        <v>19112175.81342278</v>
      </c>
      <c r="H21" s="39">
        <v>16736537.864564298</v>
      </c>
      <c r="I21" s="39">
        <v>18208687.545918733</v>
      </c>
      <c r="J21" s="39">
        <v>14564876.826540783</v>
      </c>
      <c r="K21" s="39">
        <v>14632065.513943445</v>
      </c>
      <c r="L21" s="39">
        <v>14588339.703645458</v>
      </c>
      <c r="M21" s="39">
        <v>44785040.955967553</v>
      </c>
    </row>
    <row r="22" spans="1:13" ht="15" customHeight="1" x14ac:dyDescent="0.15">
      <c r="A22" s="24"/>
      <c r="B22" s="24"/>
      <c r="C22" s="24" t="s">
        <v>40</v>
      </c>
      <c r="D22" s="24"/>
      <c r="E22" s="22"/>
      <c r="F22" s="22"/>
      <c r="G22" s="38">
        <v>5608160508.5648565</v>
      </c>
      <c r="H22" s="38">
        <v>5498629051.0855293</v>
      </c>
      <c r="I22" s="38">
        <v>4509722319.9689798</v>
      </c>
      <c r="J22" s="38">
        <v>5364147469.7284393</v>
      </c>
      <c r="K22" s="38">
        <v>6466930999.1293716</v>
      </c>
      <c r="L22" s="38">
        <v>7231698593.8771534</v>
      </c>
      <c r="M22" s="38">
        <v>7432344926.7149477</v>
      </c>
    </row>
    <row r="23" spans="1:13" ht="15" customHeight="1" x14ac:dyDescent="0.15">
      <c r="A23" s="25"/>
      <c r="B23" s="25"/>
      <c r="C23" s="25"/>
      <c r="D23" s="25" t="s">
        <v>41</v>
      </c>
      <c r="E23" s="22"/>
      <c r="F23" s="22"/>
      <c r="G23" s="39">
        <v>945862898.46142507</v>
      </c>
      <c r="H23" s="39">
        <v>859750136.54389751</v>
      </c>
      <c r="I23" s="39">
        <v>660019860.37308228</v>
      </c>
      <c r="J23" s="39">
        <v>786908475.35474515</v>
      </c>
      <c r="K23" s="39">
        <v>931339617.67045295</v>
      </c>
      <c r="L23" s="39">
        <v>1030951304.8757908</v>
      </c>
      <c r="M23" s="39">
        <v>994999147.66512156</v>
      </c>
    </row>
    <row r="24" spans="1:13" ht="15" customHeight="1" x14ac:dyDescent="0.15">
      <c r="A24" s="25"/>
      <c r="B24" s="25"/>
      <c r="C24" s="25"/>
      <c r="D24" s="25" t="s">
        <v>42</v>
      </c>
      <c r="E24" s="22"/>
      <c r="F24" s="22"/>
      <c r="G24" s="39">
        <v>99193.819550471511</v>
      </c>
      <c r="H24" s="39">
        <v>0</v>
      </c>
      <c r="I24" s="39">
        <v>0</v>
      </c>
      <c r="J24" s="39">
        <v>0</v>
      </c>
      <c r="K24" s="39">
        <v>0</v>
      </c>
      <c r="L24" s="39">
        <v>0</v>
      </c>
      <c r="M24" s="39">
        <v>0</v>
      </c>
    </row>
    <row r="25" spans="1:13" ht="15" customHeight="1" x14ac:dyDescent="0.15">
      <c r="A25" s="25"/>
      <c r="B25" s="25"/>
      <c r="C25" s="25"/>
      <c r="D25" s="25" t="s">
        <v>43</v>
      </c>
      <c r="E25" s="22"/>
      <c r="F25" s="22"/>
      <c r="G25" s="39">
        <v>4638031125.4139233</v>
      </c>
      <c r="H25" s="39">
        <v>4615767770.826438</v>
      </c>
      <c r="I25" s="39">
        <v>3821194072.4880567</v>
      </c>
      <c r="J25" s="39">
        <v>4547893115.7604504</v>
      </c>
      <c r="K25" s="39">
        <v>5502892473.9417772</v>
      </c>
      <c r="L25" s="39">
        <v>6164830108.7033396</v>
      </c>
      <c r="M25" s="39">
        <v>6400113514.1714945</v>
      </c>
    </row>
    <row r="26" spans="1:13" ht="15" customHeight="1" x14ac:dyDescent="0.15">
      <c r="A26" s="25"/>
      <c r="B26" s="25"/>
      <c r="C26" s="25"/>
      <c r="D26" s="25" t="s">
        <v>44</v>
      </c>
      <c r="E26" s="22"/>
      <c r="F26" s="22"/>
      <c r="G26" s="39">
        <v>24167290.869957119</v>
      </c>
      <c r="H26" s="39">
        <v>23111143.715194035</v>
      </c>
      <c r="I26" s="39">
        <v>28508387.107840095</v>
      </c>
      <c r="J26" s="39">
        <v>29345878.613244496</v>
      </c>
      <c r="K26" s="39">
        <v>32698907.517141644</v>
      </c>
      <c r="L26" s="39">
        <v>35917180.298022039</v>
      </c>
      <c r="M26" s="39">
        <v>37232264.878331408</v>
      </c>
    </row>
    <row r="27" spans="1:13" ht="15" customHeight="1" x14ac:dyDescent="0.15">
      <c r="A27" s="14"/>
      <c r="B27" s="14" t="s">
        <v>45</v>
      </c>
      <c r="C27" s="14"/>
      <c r="D27" s="14"/>
      <c r="E27" s="22"/>
      <c r="F27" s="22"/>
      <c r="G27" s="38">
        <v>1316268068.3980703</v>
      </c>
      <c r="H27" s="38">
        <v>1274167781.551923</v>
      </c>
      <c r="I27" s="38">
        <v>1264765780.7570136</v>
      </c>
      <c r="J27" s="38">
        <v>1525861205.7560372</v>
      </c>
      <c r="K27" s="38">
        <v>2059871004.7037079</v>
      </c>
      <c r="L27" s="38">
        <v>2126701272.280895</v>
      </c>
      <c r="M27" s="38">
        <v>1848493282.479722</v>
      </c>
    </row>
    <row r="28" spans="1:13" ht="7.5" customHeight="1" x14ac:dyDescent="0.15">
      <c r="A28" s="14"/>
      <c r="B28" s="14"/>
      <c r="C28" s="14"/>
      <c r="D28" s="14"/>
      <c r="E28" s="22"/>
      <c r="F28" s="22"/>
      <c r="G28" s="39">
        <v>0</v>
      </c>
      <c r="H28" s="39">
        <v>0</v>
      </c>
      <c r="I28" s="39">
        <v>0</v>
      </c>
      <c r="J28" s="39">
        <v>0</v>
      </c>
      <c r="K28" s="39">
        <v>0</v>
      </c>
      <c r="L28" s="39">
        <v>0</v>
      </c>
      <c r="M28" s="39">
        <v>0</v>
      </c>
    </row>
    <row r="29" spans="1:13" ht="15" customHeight="1" x14ac:dyDescent="0.15">
      <c r="A29" s="24"/>
      <c r="B29" s="24"/>
      <c r="C29" s="24" t="s">
        <v>46</v>
      </c>
      <c r="D29" s="24"/>
      <c r="E29" s="22"/>
      <c r="F29" s="22"/>
      <c r="G29" s="39">
        <v>1229236.5191810061</v>
      </c>
      <c r="H29" s="39">
        <v>28442156.970415406</v>
      </c>
      <c r="I29" s="39">
        <v>27973698.690779071</v>
      </c>
      <c r="J29" s="39">
        <v>29438235.836274561</v>
      </c>
      <c r="K29" s="39">
        <v>32224645.731425408</v>
      </c>
      <c r="L29" s="39">
        <v>31969959.221101936</v>
      </c>
      <c r="M29" s="39">
        <v>31951413.563151799</v>
      </c>
    </row>
    <row r="30" spans="1:13" ht="15" customHeight="1" x14ac:dyDescent="0.15">
      <c r="A30" s="29"/>
      <c r="B30" s="29"/>
      <c r="C30" s="29"/>
      <c r="D30" s="29" t="s">
        <v>47</v>
      </c>
      <c r="E30" s="22"/>
      <c r="F30" s="22"/>
      <c r="G30" s="39">
        <v>0</v>
      </c>
      <c r="H30" s="39">
        <v>27632214.39947015</v>
      </c>
      <c r="I30" s="39">
        <v>26811475.079689786</v>
      </c>
      <c r="J30" s="39">
        <v>27883280.677645139</v>
      </c>
      <c r="K30" s="39">
        <v>30203340.297129519</v>
      </c>
      <c r="L30" s="39">
        <v>30707170.865332194</v>
      </c>
      <c r="M30" s="39">
        <v>30407065.73001159</v>
      </c>
    </row>
    <row r="31" spans="1:13" ht="15" customHeight="1" x14ac:dyDescent="0.15">
      <c r="A31" s="29"/>
      <c r="B31" s="29"/>
      <c r="C31" s="29"/>
      <c r="D31" s="29" t="s">
        <v>48</v>
      </c>
      <c r="E31" s="22"/>
      <c r="F31" s="22"/>
      <c r="G31" s="39">
        <v>1229236.5191810061</v>
      </c>
      <c r="H31" s="39">
        <v>809942.57094524847</v>
      </c>
      <c r="I31" s="39">
        <v>1162223.6110892878</v>
      </c>
      <c r="J31" s="39">
        <v>1554955.1586294174</v>
      </c>
      <c r="K31" s="39">
        <v>2021305.4342958932</v>
      </c>
      <c r="L31" s="39">
        <v>1262788.3557697407</v>
      </c>
      <c r="M31" s="39">
        <v>1544347.8331402086</v>
      </c>
    </row>
    <row r="32" spans="1:13" ht="15" customHeight="1" x14ac:dyDescent="0.15">
      <c r="A32" s="24"/>
      <c r="B32" s="24"/>
      <c r="C32" s="24" t="s">
        <v>49</v>
      </c>
      <c r="D32" s="24"/>
      <c r="E32" s="22"/>
      <c r="F32" s="22"/>
      <c r="G32" s="38">
        <v>139862992.98054001</v>
      </c>
      <c r="H32" s="38">
        <v>136863449.90637782</v>
      </c>
      <c r="I32" s="38">
        <v>131983733.91520149</v>
      </c>
      <c r="J32" s="38">
        <v>146803313.33687326</v>
      </c>
      <c r="K32" s="38">
        <v>294973003.51047504</v>
      </c>
      <c r="L32" s="38">
        <v>316606771.91646427</v>
      </c>
      <c r="M32" s="38">
        <v>313083101.2340672</v>
      </c>
    </row>
    <row r="33" spans="1:13" ht="15" customHeight="1" x14ac:dyDescent="0.15">
      <c r="A33" s="29"/>
      <c r="B33" s="29"/>
      <c r="C33" s="29"/>
      <c r="D33" s="29" t="s">
        <v>50</v>
      </c>
      <c r="E33" s="22"/>
      <c r="F33" s="22"/>
      <c r="G33" s="39">
        <v>60002929.784110166</v>
      </c>
      <c r="H33" s="39">
        <v>47841119.308621913</v>
      </c>
      <c r="I33" s="39">
        <v>47211992.916706197</v>
      </c>
      <c r="J33" s="39">
        <v>40083207.946543567</v>
      </c>
      <c r="K33" s="39">
        <v>48517412.926224448</v>
      </c>
      <c r="L33" s="39">
        <v>60540916.841140829</v>
      </c>
      <c r="M33" s="39">
        <v>60286553.40672075</v>
      </c>
    </row>
    <row r="34" spans="1:13" ht="15" customHeight="1" x14ac:dyDescent="0.15">
      <c r="A34" s="29"/>
      <c r="B34" s="29"/>
      <c r="C34" s="29"/>
      <c r="D34" s="29" t="s">
        <v>51</v>
      </c>
      <c r="E34" s="22"/>
      <c r="F34" s="22"/>
      <c r="G34" s="39">
        <v>27456868.163684197</v>
      </c>
      <c r="H34" s="39">
        <v>24461769.204743452</v>
      </c>
      <c r="I34" s="39">
        <v>22148991.481692828</v>
      </c>
      <c r="J34" s="39">
        <v>27953975.820105411</v>
      </c>
      <c r="K34" s="39">
        <v>36601487.649884626</v>
      </c>
      <c r="L34" s="39">
        <v>41788377.784417555</v>
      </c>
      <c r="M34" s="39">
        <v>41604328.516801856</v>
      </c>
    </row>
    <row r="35" spans="1:13" ht="15" customHeight="1" x14ac:dyDescent="0.15">
      <c r="A35" s="29"/>
      <c r="B35" s="29"/>
      <c r="C35" s="29"/>
      <c r="D35" s="29" t="s">
        <v>52</v>
      </c>
      <c r="E35" s="22"/>
      <c r="F35" s="22"/>
      <c r="G35" s="39">
        <v>31694814.070140507</v>
      </c>
      <c r="H35" s="39">
        <v>44027776.781073548</v>
      </c>
      <c r="I35" s="39">
        <v>39439652.611021042</v>
      </c>
      <c r="J35" s="39">
        <v>54156045.183864877</v>
      </c>
      <c r="K35" s="39">
        <v>163316624.86005887</v>
      </c>
      <c r="L35" s="39">
        <v>177444929.1393553</v>
      </c>
      <c r="M35" s="39">
        <v>172786819.69293165</v>
      </c>
    </row>
    <row r="36" spans="1:13" ht="15" customHeight="1" x14ac:dyDescent="0.15">
      <c r="A36" s="29"/>
      <c r="B36" s="29"/>
      <c r="C36" s="29"/>
      <c r="D36" s="29" t="s">
        <v>53</v>
      </c>
      <c r="E36" s="22"/>
      <c r="F36" s="22"/>
      <c r="G36" s="39">
        <v>0</v>
      </c>
      <c r="H36" s="39">
        <v>0</v>
      </c>
      <c r="I36" s="39">
        <v>86485.373274253579</v>
      </c>
      <c r="J36" s="39">
        <v>22851.157729209903</v>
      </c>
      <c r="K36" s="39">
        <v>204361.40603534156</v>
      </c>
      <c r="L36" s="39">
        <v>73606.335441781732</v>
      </c>
      <c r="M36" s="39">
        <v>231530.23174971031</v>
      </c>
    </row>
    <row r="37" spans="1:13" ht="15" customHeight="1" x14ac:dyDescent="0.15">
      <c r="A37" s="29"/>
      <c r="B37" s="29"/>
      <c r="C37" s="29"/>
      <c r="D37" s="29" t="s">
        <v>54</v>
      </c>
      <c r="E37" s="22"/>
      <c r="F37" s="22"/>
      <c r="G37" s="39">
        <v>4274.7953571986882</v>
      </c>
      <c r="H37" s="39">
        <v>505065.43542013707</v>
      </c>
      <c r="I37" s="39">
        <v>3346712.9296423942</v>
      </c>
      <c r="J37" s="39">
        <v>1247.9089721806279</v>
      </c>
      <c r="K37" s="39">
        <v>0</v>
      </c>
      <c r="L37" s="39">
        <v>3785.773390356208</v>
      </c>
      <c r="M37" s="39">
        <v>681.16454229432225</v>
      </c>
    </row>
    <row r="38" spans="1:13" ht="15" customHeight="1" x14ac:dyDescent="0.15">
      <c r="A38" s="29"/>
      <c r="B38" s="29"/>
      <c r="C38" s="29"/>
      <c r="D38" s="29" t="s">
        <v>55</v>
      </c>
      <c r="E38" s="22"/>
      <c r="F38" s="22"/>
      <c r="G38" s="39">
        <v>1399789.5351198791</v>
      </c>
      <c r="H38" s="39">
        <v>1329918.5724912428</v>
      </c>
      <c r="I38" s="39">
        <v>1385474.1017346377</v>
      </c>
      <c r="J38" s="39">
        <v>459781.58347326709</v>
      </c>
      <c r="K38" s="39">
        <v>474601.74852103216</v>
      </c>
      <c r="L38" s="39">
        <v>501964.33521261625</v>
      </c>
      <c r="M38" s="39">
        <v>491711.18192352261</v>
      </c>
    </row>
    <row r="39" spans="1:13" ht="15" customHeight="1" x14ac:dyDescent="0.15">
      <c r="A39" s="29"/>
      <c r="B39" s="29"/>
      <c r="C39" s="29"/>
      <c r="D39" s="29" t="s">
        <v>56</v>
      </c>
      <c r="E39" s="22"/>
      <c r="F39" s="22"/>
      <c r="G39" s="39">
        <v>8214760.0048801629</v>
      </c>
      <c r="H39" s="39">
        <v>6899656.9539094195</v>
      </c>
      <c r="I39" s="39">
        <v>4563496.4023667788</v>
      </c>
      <c r="J39" s="39">
        <v>2935925.3455249667</v>
      </c>
      <c r="K39" s="39">
        <v>2877117.9318734105</v>
      </c>
      <c r="L39" s="39">
        <v>3538587.4021756193</v>
      </c>
      <c r="M39" s="39">
        <v>4195360.7763615297</v>
      </c>
    </row>
    <row r="40" spans="1:13" ht="15" customHeight="1" x14ac:dyDescent="0.15">
      <c r="A40" s="29"/>
      <c r="B40" s="29"/>
      <c r="C40" s="29"/>
      <c r="D40" s="29" t="s">
        <v>57</v>
      </c>
      <c r="E40" s="22"/>
      <c r="F40" s="22"/>
      <c r="G40" s="39">
        <v>5415243.3657211401</v>
      </c>
      <c r="H40" s="39">
        <v>6885397.2301648073</v>
      </c>
      <c r="I40" s="39">
        <v>10859159.301237242</v>
      </c>
      <c r="J40" s="39">
        <v>17286864.524191666</v>
      </c>
      <c r="K40" s="39">
        <v>38742510.105956785</v>
      </c>
      <c r="L40" s="39">
        <v>28011527.029893849</v>
      </c>
      <c r="M40" s="39">
        <v>28035035.7589803</v>
      </c>
    </row>
    <row r="41" spans="1:13" ht="15" customHeight="1" x14ac:dyDescent="0.15">
      <c r="A41" s="29"/>
      <c r="B41" s="29"/>
      <c r="C41" s="29"/>
      <c r="D41" s="29" t="s">
        <v>58</v>
      </c>
      <c r="E41" s="22"/>
      <c r="F41" s="22"/>
      <c r="G41" s="39">
        <v>121117.88896952034</v>
      </c>
      <c r="H41" s="39">
        <v>590329.60886334325</v>
      </c>
      <c r="I41" s="39">
        <v>176739.76226497011</v>
      </c>
      <c r="J41" s="39">
        <v>126346.024607705</v>
      </c>
      <c r="K41" s="39">
        <v>197345.27103579987</v>
      </c>
      <c r="L41" s="39">
        <v>106307.64761196123</v>
      </c>
      <c r="M41" s="39">
        <v>148030.29548088065</v>
      </c>
    </row>
    <row r="42" spans="1:13" ht="15" customHeight="1" x14ac:dyDescent="0.15">
      <c r="A42" s="29"/>
      <c r="B42" s="29"/>
      <c r="C42" s="29"/>
      <c r="D42" s="29" t="s">
        <v>59</v>
      </c>
      <c r="E42" s="22"/>
      <c r="F42" s="22"/>
      <c r="G42" s="39">
        <v>5553195.372557235</v>
      </c>
      <c r="H42" s="39">
        <v>4322416.8110899432</v>
      </c>
      <c r="I42" s="39">
        <v>2765029.0352611379</v>
      </c>
      <c r="J42" s="39">
        <v>3777067.8418604033</v>
      </c>
      <c r="K42" s="39">
        <v>4041541.6108846907</v>
      </c>
      <c r="L42" s="39">
        <v>4596769.6278244108</v>
      </c>
      <c r="M42" s="39">
        <v>5303050.2085747393</v>
      </c>
    </row>
    <row r="43" spans="1:13" s="30" customFormat="1" ht="15" customHeight="1" x14ac:dyDescent="0.15">
      <c r="A43" s="24"/>
      <c r="B43" s="24"/>
      <c r="C43" s="24" t="s">
        <v>60</v>
      </c>
      <c r="D43" s="24"/>
      <c r="E43" s="27"/>
      <c r="F43" s="27"/>
      <c r="G43" s="38">
        <v>34241260.387588702</v>
      </c>
      <c r="H43" s="38">
        <v>23678696.388380677</v>
      </c>
      <c r="I43" s="38">
        <v>22247211.713664226</v>
      </c>
      <c r="J43" s="38">
        <v>20821925.284368005</v>
      </c>
      <c r="K43" s="38">
        <v>44129682.557027377</v>
      </c>
      <c r="L43" s="38">
        <v>64989791.177058637</v>
      </c>
      <c r="M43" s="38">
        <v>90505680.730011597</v>
      </c>
    </row>
    <row r="44" spans="1:13" ht="15" customHeight="1" x14ac:dyDescent="0.15">
      <c r="A44" s="29"/>
      <c r="B44" s="29"/>
      <c r="C44" s="29"/>
      <c r="D44" s="29" t="s">
        <v>61</v>
      </c>
      <c r="E44" s="22"/>
      <c r="F44" s="22"/>
      <c r="G44" s="39">
        <v>652721.45287914423</v>
      </c>
      <c r="H44" s="39">
        <v>607062.01626014733</v>
      </c>
      <c r="I44" s="39">
        <v>705827.93786595704</v>
      </c>
      <c r="J44" s="39">
        <v>476973.68317184283</v>
      </c>
      <c r="K44" s="39">
        <v>1135126.8495298012</v>
      </c>
      <c r="L44" s="39">
        <v>1412147.7610241536</v>
      </c>
      <c r="M44" s="39">
        <v>1401429.1830822714</v>
      </c>
    </row>
    <row r="45" spans="1:13" ht="15" customHeight="1" x14ac:dyDescent="0.15">
      <c r="A45" s="29"/>
      <c r="B45" s="29"/>
      <c r="C45" s="29"/>
      <c r="D45" s="29" t="s">
        <v>53</v>
      </c>
      <c r="E45" s="22"/>
      <c r="F45" s="22"/>
      <c r="G45" s="39">
        <v>173199.60946424096</v>
      </c>
      <c r="H45" s="39">
        <v>33647.035877598537</v>
      </c>
      <c r="I45" s="39">
        <v>0</v>
      </c>
      <c r="J45" s="39">
        <v>0</v>
      </c>
      <c r="K45" s="39">
        <v>0</v>
      </c>
      <c r="L45" s="39">
        <v>0</v>
      </c>
      <c r="M45" s="39">
        <v>0</v>
      </c>
    </row>
    <row r="46" spans="1:13" ht="15" customHeight="1" x14ac:dyDescent="0.15">
      <c r="A46" s="29"/>
      <c r="B46" s="29"/>
      <c r="C46" s="29"/>
      <c r="D46" s="29" t="s">
        <v>62</v>
      </c>
      <c r="E46" s="22"/>
      <c r="F46" s="22"/>
      <c r="G46" s="39">
        <v>827131.2227942762</v>
      </c>
      <c r="H46" s="39">
        <v>823468.81826306449</v>
      </c>
      <c r="I46" s="39">
        <v>898087.27252024983</v>
      </c>
      <c r="J46" s="39">
        <v>1046399.6723988582</v>
      </c>
      <c r="K46" s="39">
        <v>19455400.088798303</v>
      </c>
      <c r="L46" s="39">
        <v>34093091.623728767</v>
      </c>
      <c r="M46" s="39">
        <v>47087956.853997685</v>
      </c>
    </row>
    <row r="47" spans="1:13" ht="15" customHeight="1" x14ac:dyDescent="0.15">
      <c r="A47" s="29"/>
      <c r="B47" s="29"/>
      <c r="C47" s="29"/>
      <c r="D47" s="29" t="s">
        <v>63</v>
      </c>
      <c r="E47" s="22"/>
      <c r="F47" s="22"/>
      <c r="G47" s="39">
        <v>2341188.3857144318</v>
      </c>
      <c r="H47" s="39">
        <v>3091303.1354542957</v>
      </c>
      <c r="I47" s="39">
        <v>1391558.2048576388</v>
      </c>
      <c r="J47" s="39">
        <v>299185.18907794612</v>
      </c>
      <c r="K47" s="39">
        <v>934360.28650847054</v>
      </c>
      <c r="L47" s="39">
        <v>706632.38015775301</v>
      </c>
      <c r="M47" s="39">
        <v>659367.4507531866</v>
      </c>
    </row>
    <row r="48" spans="1:13" ht="15" customHeight="1" x14ac:dyDescent="0.15">
      <c r="A48" s="29"/>
      <c r="B48" s="29"/>
      <c r="C48" s="29"/>
      <c r="D48" s="29" t="s">
        <v>64</v>
      </c>
      <c r="E48" s="22"/>
      <c r="F48" s="22"/>
      <c r="G48" s="39">
        <v>30247019.716736611</v>
      </c>
      <c r="H48" s="39">
        <v>19123215.35893606</v>
      </c>
      <c r="I48" s="39">
        <v>19251738.298420385</v>
      </c>
      <c r="J48" s="39">
        <v>18999366.739719354</v>
      </c>
      <c r="K48" s="39">
        <v>22604795.3321908</v>
      </c>
      <c r="L48" s="39">
        <v>28777919.412147954</v>
      </c>
      <c r="M48" s="39">
        <v>41356927.242178455</v>
      </c>
    </row>
    <row r="49" spans="1:13" ht="15" customHeight="1" x14ac:dyDescent="0.15">
      <c r="A49" s="24"/>
      <c r="B49" s="24"/>
      <c r="C49" s="24" t="s">
        <v>65</v>
      </c>
      <c r="D49" s="24"/>
      <c r="E49" s="22"/>
      <c r="F49" s="22"/>
      <c r="G49" s="38">
        <v>1140934578.5107608</v>
      </c>
      <c r="H49" s="38">
        <v>1085183478.3103385</v>
      </c>
      <c r="I49" s="38">
        <v>1082561136.4373689</v>
      </c>
      <c r="J49" s="38">
        <v>1328797731.2985215</v>
      </c>
      <c r="K49" s="38">
        <v>1688543672.9047801</v>
      </c>
      <c r="L49" s="38">
        <v>1693701338.0818181</v>
      </c>
      <c r="M49" s="38">
        <v>1399927615.8922365</v>
      </c>
    </row>
    <row r="50" spans="1:13" ht="15" customHeight="1" x14ac:dyDescent="0.15">
      <c r="A50" s="29"/>
      <c r="B50" s="29"/>
      <c r="C50" s="29"/>
      <c r="D50" s="29" t="s">
        <v>66</v>
      </c>
      <c r="E50" s="22"/>
      <c r="F50" s="22"/>
      <c r="G50" s="39">
        <v>73627597.878974095</v>
      </c>
      <c r="H50" s="39">
        <v>62275032.751204818</v>
      </c>
      <c r="I50" s="39">
        <v>48253094.898235515</v>
      </c>
      <c r="J50" s="39">
        <v>80816045.694040284</v>
      </c>
      <c r="K50" s="39">
        <v>83809939.889233097</v>
      </c>
      <c r="L50" s="39">
        <v>100927424.78121245</v>
      </c>
      <c r="M50" s="39">
        <v>100855595.97914253</v>
      </c>
    </row>
    <row r="51" spans="1:13" ht="15" customHeight="1" x14ac:dyDescent="0.15">
      <c r="A51" s="29"/>
      <c r="B51" s="29"/>
      <c r="C51" s="29"/>
      <c r="D51" s="29" t="s">
        <v>67</v>
      </c>
      <c r="E51" s="22"/>
      <c r="F51" s="22"/>
      <c r="G51" s="39">
        <v>266005194.30658782</v>
      </c>
      <c r="H51" s="39">
        <v>345690757.31055534</v>
      </c>
      <c r="I51" s="39">
        <v>465759792.20969939</v>
      </c>
      <c r="J51" s="39">
        <v>501726322.09600413</v>
      </c>
      <c r="K51" s="39">
        <v>513833445.38198125</v>
      </c>
      <c r="L51" s="39">
        <v>517007252.83543867</v>
      </c>
      <c r="M51" s="39">
        <v>576563255.05214369</v>
      </c>
    </row>
    <row r="52" spans="1:13" ht="15" customHeight="1" x14ac:dyDescent="0.15">
      <c r="A52" s="29"/>
      <c r="B52" s="29"/>
      <c r="C52" s="29"/>
      <c r="D52" s="29" t="s">
        <v>68</v>
      </c>
      <c r="E52" s="22"/>
      <c r="F52" s="22"/>
      <c r="G52" s="39">
        <v>215589215.3978962</v>
      </c>
      <c r="H52" s="39">
        <v>141814710.60106349</v>
      </c>
      <c r="I52" s="39">
        <v>134983977.24757648</v>
      </c>
      <c r="J52" s="39">
        <v>158329476.99707234</v>
      </c>
      <c r="K52" s="39">
        <v>285921502.11655885</v>
      </c>
      <c r="L52" s="39">
        <v>411005059.01373196</v>
      </c>
      <c r="M52" s="39">
        <v>141170496.30359215</v>
      </c>
    </row>
    <row r="53" spans="1:13" ht="15" customHeight="1" x14ac:dyDescent="0.15">
      <c r="A53" s="29"/>
      <c r="B53" s="29"/>
      <c r="C53" s="29"/>
      <c r="D53" s="29" t="s">
        <v>69</v>
      </c>
      <c r="E53" s="22"/>
      <c r="F53" s="22"/>
      <c r="G53" s="39">
        <v>7957598.7419742858</v>
      </c>
      <c r="H53" s="39">
        <v>4413658.6837376701</v>
      </c>
      <c r="I53" s="39">
        <v>1609032.4167916491</v>
      </c>
      <c r="J53" s="39">
        <v>7434142.524070031</v>
      </c>
      <c r="K53" s="39">
        <v>0</v>
      </c>
      <c r="L53" s="39">
        <v>19433411.884451814</v>
      </c>
      <c r="M53" s="39">
        <v>13025471.060254926</v>
      </c>
    </row>
    <row r="54" spans="1:13" ht="15" customHeight="1" x14ac:dyDescent="0.15">
      <c r="A54" s="29"/>
      <c r="B54" s="29"/>
      <c r="C54" s="29"/>
      <c r="D54" s="29" t="s">
        <v>70</v>
      </c>
      <c r="E54" s="22"/>
      <c r="F54" s="22"/>
      <c r="G54" s="39">
        <v>0</v>
      </c>
      <c r="H54" s="39">
        <v>0</v>
      </c>
      <c r="I54" s="39">
        <v>0</v>
      </c>
      <c r="J54" s="39">
        <v>115612434.72970572</v>
      </c>
      <c r="K54" s="39">
        <v>264901540.99640706</v>
      </c>
      <c r="L54" s="39">
        <v>143463409.12124547</v>
      </c>
      <c r="M54" s="39">
        <v>12587954.75086906</v>
      </c>
    </row>
    <row r="55" spans="1:13" ht="15" customHeight="1" x14ac:dyDescent="0.15">
      <c r="A55" s="24"/>
      <c r="B55" s="24"/>
      <c r="C55" s="22"/>
      <c r="D55" s="25" t="s">
        <v>71</v>
      </c>
      <c r="E55" s="22"/>
      <c r="F55" s="22"/>
      <c r="G55" s="39">
        <v>577754972.18532836</v>
      </c>
      <c r="H55" s="39">
        <v>530989318.96377736</v>
      </c>
      <c r="I55" s="39">
        <v>431955239.66506582</v>
      </c>
      <c r="J55" s="39">
        <v>464879309.25762886</v>
      </c>
      <c r="K55" s="39">
        <v>540077244.52060008</v>
      </c>
      <c r="L55" s="39">
        <v>521298192.33018953</v>
      </c>
      <c r="M55" s="39">
        <v>568405176.9177289</v>
      </c>
    </row>
    <row r="56" spans="1:13" ht="15" customHeight="1" x14ac:dyDescent="0.15">
      <c r="A56" s="25"/>
      <c r="B56" s="25"/>
      <c r="C56" s="25"/>
      <c r="D56" s="25"/>
      <c r="E56" s="25" t="s">
        <v>72</v>
      </c>
      <c r="F56" s="25"/>
      <c r="G56" s="39">
        <v>67176917.127759397</v>
      </c>
      <c r="H56" s="39">
        <v>61987320.481658421</v>
      </c>
      <c r="I56" s="39">
        <v>9459301.9937164653</v>
      </c>
      <c r="J56" s="39">
        <v>42608.205089313051</v>
      </c>
      <c r="K56" s="39">
        <v>7090.6280724930166</v>
      </c>
      <c r="L56" s="39">
        <v>3548.9142734622005</v>
      </c>
      <c r="M56" s="39">
        <v>23551.564310544611</v>
      </c>
    </row>
    <row r="57" spans="1:13" ht="15" customHeight="1" x14ac:dyDescent="0.15">
      <c r="A57" s="25"/>
      <c r="B57" s="25"/>
      <c r="C57" s="25"/>
      <c r="D57" s="25"/>
      <c r="E57" s="25" t="s">
        <v>73</v>
      </c>
      <c r="F57" s="25"/>
      <c r="G57" s="39">
        <v>800890.54257337027</v>
      </c>
      <c r="H57" s="39">
        <v>155454.85589388228</v>
      </c>
      <c r="I57" s="39">
        <v>0</v>
      </c>
      <c r="J57" s="39">
        <v>161832.43057409252</v>
      </c>
      <c r="K57" s="39">
        <v>0</v>
      </c>
      <c r="L57" s="39">
        <v>0</v>
      </c>
      <c r="M57" s="39">
        <v>0</v>
      </c>
    </row>
    <row r="58" spans="1:13" ht="15" customHeight="1" x14ac:dyDescent="0.15">
      <c r="A58" s="25"/>
      <c r="B58" s="25"/>
      <c r="C58" s="25"/>
      <c r="D58" s="25"/>
      <c r="E58" s="25" t="s">
        <v>74</v>
      </c>
      <c r="F58" s="25"/>
      <c r="G58" s="39">
        <v>47070.170545446606</v>
      </c>
      <c r="H58" s="39">
        <v>27210.103999898074</v>
      </c>
      <c r="I58" s="39">
        <v>22296.699430426095</v>
      </c>
      <c r="J58" s="39">
        <v>23161.295803924124</v>
      </c>
      <c r="K58" s="39">
        <v>17281.927176660338</v>
      </c>
      <c r="L58" s="39">
        <v>17300.770873130667</v>
      </c>
      <c r="M58" s="39">
        <v>17188.876013904981</v>
      </c>
    </row>
    <row r="59" spans="1:13" ht="15" customHeight="1" x14ac:dyDescent="0.15">
      <c r="A59" s="25"/>
      <c r="B59" s="25"/>
      <c r="C59" s="25"/>
      <c r="D59" s="25"/>
      <c r="E59" s="25" t="s">
        <v>75</v>
      </c>
      <c r="F59" s="25"/>
      <c r="G59" s="39">
        <v>1164558.0797145735</v>
      </c>
      <c r="H59" s="39">
        <v>305319.03777328448</v>
      </c>
      <c r="I59" s="39">
        <v>189589.07865137229</v>
      </c>
      <c r="J59" s="39">
        <v>7191.2740212447798</v>
      </c>
      <c r="K59" s="39">
        <v>0</v>
      </c>
      <c r="L59" s="39">
        <v>0</v>
      </c>
      <c r="M59" s="39">
        <v>0</v>
      </c>
    </row>
    <row r="60" spans="1:13" ht="15" customHeight="1" x14ac:dyDescent="0.15">
      <c r="A60" s="25"/>
      <c r="B60" s="25"/>
      <c r="C60" s="25"/>
      <c r="D60" s="25"/>
      <c r="E60" s="25" t="s">
        <v>76</v>
      </c>
      <c r="F60" s="25"/>
      <c r="G60" s="39">
        <v>0</v>
      </c>
      <c r="H60" s="39">
        <v>0</v>
      </c>
      <c r="I60" s="39">
        <v>-1251.9476890927638</v>
      </c>
      <c r="J60" s="39">
        <v>0</v>
      </c>
      <c r="K60" s="39">
        <v>0</v>
      </c>
      <c r="L60" s="39">
        <v>0</v>
      </c>
      <c r="M60" s="39">
        <v>0</v>
      </c>
    </row>
    <row r="61" spans="1:13" ht="15" customHeight="1" x14ac:dyDescent="0.15">
      <c r="A61" s="25"/>
      <c r="B61" s="25"/>
      <c r="C61" s="25"/>
      <c r="D61" s="25"/>
      <c r="E61" s="25" t="s">
        <v>77</v>
      </c>
      <c r="F61" s="25"/>
      <c r="G61" s="39">
        <v>114680013.38321745</v>
      </c>
      <c r="H61" s="39">
        <v>109481112.03032181</v>
      </c>
      <c r="I61" s="39">
        <v>87709577.855034307</v>
      </c>
      <c r="J61" s="39">
        <v>103125891.47530593</v>
      </c>
      <c r="K61" s="39">
        <v>102027449.17586131</v>
      </c>
      <c r="L61" s="39">
        <v>111560915.58849585</v>
      </c>
      <c r="M61" s="39">
        <v>114686186.76129779</v>
      </c>
    </row>
    <row r="62" spans="1:13" ht="15" customHeight="1" x14ac:dyDescent="0.15">
      <c r="A62" s="25"/>
      <c r="B62" s="25"/>
      <c r="C62" s="25"/>
      <c r="D62" s="25"/>
      <c r="E62" s="25" t="s">
        <v>78</v>
      </c>
      <c r="F62" s="25"/>
      <c r="G62" s="39">
        <v>24803463.620348148</v>
      </c>
      <c r="H62" s="39">
        <v>23584378.68768413</v>
      </c>
      <c r="I62" s="39">
        <v>10426921.311089691</v>
      </c>
      <c r="J62" s="39">
        <v>2004336.0887810464</v>
      </c>
      <c r="K62" s="39">
        <v>2911736.9973306386</v>
      </c>
      <c r="L62" s="39">
        <v>5708972.2241238207</v>
      </c>
      <c r="M62" s="39">
        <v>4309886.0312862108</v>
      </c>
    </row>
    <row r="63" spans="1:13" ht="15" customHeight="1" x14ac:dyDescent="0.15">
      <c r="A63" s="25"/>
      <c r="B63" s="25"/>
      <c r="C63" s="25"/>
      <c r="D63" s="25"/>
      <c r="E63" s="25" t="s">
        <v>79</v>
      </c>
      <c r="F63" s="25"/>
      <c r="G63" s="39">
        <v>0</v>
      </c>
      <c r="H63" s="39">
        <v>0</v>
      </c>
      <c r="I63" s="39">
        <v>0</v>
      </c>
      <c r="J63" s="39">
        <v>0</v>
      </c>
      <c r="K63" s="39">
        <v>0</v>
      </c>
      <c r="L63" s="39">
        <v>0</v>
      </c>
      <c r="M63" s="39">
        <v>76843045.422943234</v>
      </c>
    </row>
    <row r="64" spans="1:13" ht="15" customHeight="1" x14ac:dyDescent="0.15">
      <c r="A64" s="25"/>
      <c r="B64" s="25"/>
      <c r="C64" s="25"/>
      <c r="D64" s="25"/>
      <c r="E64" s="22"/>
      <c r="F64" s="25" t="s">
        <v>79</v>
      </c>
      <c r="G64" s="39">
        <v>14489017.729869124</v>
      </c>
      <c r="H64" s="39">
        <v>17471126.709640391</v>
      </c>
      <c r="I64" s="39">
        <v>19517152.49013022</v>
      </c>
      <c r="J64" s="39">
        <v>12907516.343768556</v>
      </c>
      <c r="K64" s="39">
        <v>10265977.771060837</v>
      </c>
      <c r="L64" s="39">
        <v>14980341.256583042</v>
      </c>
      <c r="M64" s="39">
        <v>29470027.334878333</v>
      </c>
    </row>
    <row r="65" spans="1:13" ht="15" customHeight="1" x14ac:dyDescent="0.15">
      <c r="A65" s="25"/>
      <c r="B65" s="25"/>
      <c r="C65" s="25"/>
      <c r="D65" s="25"/>
      <c r="E65" s="22"/>
      <c r="F65" s="25" t="s">
        <v>80</v>
      </c>
      <c r="G65" s="39">
        <v>2154955.8971278053</v>
      </c>
      <c r="H65" s="39">
        <v>2045157.8800993841</v>
      </c>
      <c r="I65" s="39">
        <v>8650062.1696342621</v>
      </c>
      <c r="J65" s="39">
        <v>43542854.297874473</v>
      </c>
      <c r="K65" s="39">
        <v>43750846.138273567</v>
      </c>
      <c r="L65" s="39">
        <v>51202714.005335018</v>
      </c>
      <c r="M65" s="39">
        <v>46665802.543453068</v>
      </c>
    </row>
    <row r="66" spans="1:13" ht="15" customHeight="1" x14ac:dyDescent="0.15">
      <c r="A66" s="25"/>
      <c r="B66" s="25"/>
      <c r="C66" s="25"/>
      <c r="D66" s="25"/>
      <c r="E66" s="22"/>
      <c r="F66" s="25" t="s">
        <v>81</v>
      </c>
      <c r="G66" s="39">
        <v>0</v>
      </c>
      <c r="H66" s="39">
        <v>0</v>
      </c>
      <c r="I66" s="39">
        <v>0</v>
      </c>
      <c r="J66" s="39">
        <v>0</v>
      </c>
      <c r="K66" s="39">
        <v>0</v>
      </c>
      <c r="L66" s="39">
        <v>0</v>
      </c>
      <c r="M66" s="39">
        <v>707215.54461181932</v>
      </c>
    </row>
    <row r="67" spans="1:13" ht="15" customHeight="1" x14ac:dyDescent="0.15">
      <c r="A67" s="25"/>
      <c r="B67" s="25"/>
      <c r="C67" s="25"/>
      <c r="D67" s="25"/>
      <c r="E67" s="25" t="s">
        <v>82</v>
      </c>
      <c r="F67" s="25"/>
      <c r="G67" s="39">
        <v>20056108.766647302</v>
      </c>
      <c r="H67" s="39">
        <v>17366493.938406993</v>
      </c>
      <c r="I67" s="39">
        <v>17994071.442430332</v>
      </c>
      <c r="J67" s="39">
        <v>18018484.470911644</v>
      </c>
      <c r="K67" s="39">
        <v>22602842.670207005</v>
      </c>
      <c r="L67" s="39">
        <v>24497592.347921953</v>
      </c>
      <c r="M67" s="39">
        <v>23995494.0787949</v>
      </c>
    </row>
    <row r="68" spans="1:13" ht="15" customHeight="1" x14ac:dyDescent="0.15">
      <c r="A68" s="25"/>
      <c r="B68" s="25"/>
      <c r="C68" s="25"/>
      <c r="D68" s="25"/>
      <c r="E68" s="25" t="s">
        <v>83</v>
      </c>
      <c r="F68" s="25"/>
      <c r="G68" s="39">
        <v>898852.72862239275</v>
      </c>
      <c r="H68" s="39">
        <v>1675541.793937589</v>
      </c>
      <c r="I68" s="39">
        <v>697139.25998044328</v>
      </c>
      <c r="J68" s="39">
        <v>730082.49548188003</v>
      </c>
      <c r="K68" s="39">
        <v>3779668.4652867536</v>
      </c>
      <c r="L68" s="39">
        <v>1147354.1651364581</v>
      </c>
      <c r="M68" s="39">
        <v>2021910.4808806493</v>
      </c>
    </row>
    <row r="69" spans="1:13" ht="15" customHeight="1" x14ac:dyDescent="0.15">
      <c r="A69" s="25"/>
      <c r="B69" s="25"/>
      <c r="C69" s="25"/>
      <c r="D69" s="25"/>
      <c r="E69" s="25" t="s">
        <v>84</v>
      </c>
      <c r="F69" s="25"/>
      <c r="G69" s="39">
        <v>55181250.42728442</v>
      </c>
      <c r="H69" s="39">
        <v>52874129.442321286</v>
      </c>
      <c r="I69" s="39">
        <v>52066816.879729658</v>
      </c>
      <c r="J69" s="39">
        <v>63565028.577770874</v>
      </c>
      <c r="K69" s="39">
        <v>63823785.305263229</v>
      </c>
      <c r="L69" s="39">
        <v>81366434.518369615</v>
      </c>
      <c r="M69" s="39">
        <v>102947159.73348783</v>
      </c>
    </row>
    <row r="70" spans="1:13" ht="15" customHeight="1" x14ac:dyDescent="0.15">
      <c r="A70" s="25"/>
      <c r="B70" s="25"/>
      <c r="C70" s="25"/>
      <c r="D70" s="25"/>
      <c r="E70" s="25" t="s">
        <v>85</v>
      </c>
      <c r="F70" s="25"/>
      <c r="G70" s="39">
        <v>180213.00551604846</v>
      </c>
      <c r="H70" s="39">
        <v>192182.35122698289</v>
      </c>
      <c r="I70" s="39">
        <v>110432.27879595065</v>
      </c>
      <c r="J70" s="39">
        <v>86547.36398320405</v>
      </c>
      <c r="K70" s="39">
        <v>223722.32602610157</v>
      </c>
      <c r="L70" s="39">
        <v>318981.17690912011</v>
      </c>
      <c r="M70" s="39">
        <v>0</v>
      </c>
    </row>
    <row r="71" spans="1:13" ht="15" customHeight="1" x14ac:dyDescent="0.15">
      <c r="A71" s="25"/>
      <c r="B71" s="25"/>
      <c r="C71" s="25"/>
      <c r="D71" s="25"/>
      <c r="E71" s="25" t="s">
        <v>86</v>
      </c>
      <c r="F71" s="25"/>
      <c r="G71" s="39">
        <v>28081655.985584132</v>
      </c>
      <c r="H71" s="39">
        <v>29026267.669494592</v>
      </c>
      <c r="I71" s="39">
        <v>23091965.212288145</v>
      </c>
      <c r="J71" s="39">
        <v>22796946.90687649</v>
      </c>
      <c r="K71" s="39">
        <v>24591841.038952909</v>
      </c>
      <c r="L71" s="39">
        <v>22374818.18850242</v>
      </c>
      <c r="M71" s="39">
        <v>25896321.095017381</v>
      </c>
    </row>
    <row r="72" spans="1:13" ht="15" customHeight="1" x14ac:dyDescent="0.15">
      <c r="A72" s="25"/>
      <c r="B72" s="25"/>
      <c r="C72" s="25"/>
      <c r="D72" s="25"/>
      <c r="E72" s="25" t="s">
        <v>87</v>
      </c>
      <c r="F72" s="25"/>
      <c r="G72" s="39">
        <v>64660241.673234835</v>
      </c>
      <c r="H72" s="39">
        <v>73013002.622988582</v>
      </c>
      <c r="I72" s="39">
        <v>75755520.466444194</v>
      </c>
      <c r="J72" s="39">
        <v>50452608.113536969</v>
      </c>
      <c r="K72" s="39">
        <v>113092393.11916828</v>
      </c>
      <c r="L72" s="39">
        <v>49723471.616620697</v>
      </c>
      <c r="M72" s="39">
        <v>56996085.758980304</v>
      </c>
    </row>
    <row r="73" spans="1:13" ht="15" customHeight="1" x14ac:dyDescent="0.15">
      <c r="A73" s="25"/>
      <c r="B73" s="25"/>
      <c r="C73" s="25"/>
      <c r="D73" s="25"/>
      <c r="E73" s="25" t="s">
        <v>88</v>
      </c>
      <c r="F73" s="25"/>
      <c r="G73" s="39">
        <v>3146603.6269885516</v>
      </c>
      <c r="H73" s="39">
        <v>3203456.0058546755</v>
      </c>
      <c r="I73" s="39">
        <v>2668545.1889925995</v>
      </c>
      <c r="J73" s="39">
        <v>2643129.5890323482</v>
      </c>
      <c r="K73" s="39">
        <v>2832120.6027398519</v>
      </c>
      <c r="L73" s="39">
        <v>2647322.0865850043</v>
      </c>
      <c r="M73" s="39">
        <v>3116851.7091541137</v>
      </c>
    </row>
    <row r="74" spans="1:13" ht="15" customHeight="1" x14ac:dyDescent="0.15">
      <c r="A74" s="25"/>
      <c r="B74" s="25"/>
      <c r="C74" s="25"/>
      <c r="D74" s="25"/>
      <c r="E74" s="25" t="s">
        <v>89</v>
      </c>
      <c r="F74" s="25"/>
      <c r="G74" s="39">
        <v>7211225.014708465</v>
      </c>
      <c r="H74" s="39">
        <v>8098055.6780229537</v>
      </c>
      <c r="I74" s="39">
        <v>8029383.0172051908</v>
      </c>
      <c r="J74" s="39">
        <v>8179858.3386936411</v>
      </c>
      <c r="K74" s="39">
        <v>8700864.1695738044</v>
      </c>
      <c r="L74" s="39">
        <v>7838524.3777984707</v>
      </c>
      <c r="M74" s="39">
        <v>9696879.4611819237</v>
      </c>
    </row>
    <row r="75" spans="1:13" ht="15" customHeight="1" x14ac:dyDescent="0.15">
      <c r="A75" s="25"/>
      <c r="B75" s="25"/>
      <c r="C75" s="25"/>
      <c r="D75" s="25"/>
      <c r="E75" s="25" t="s">
        <v>90</v>
      </c>
      <c r="F75" s="25"/>
      <c r="G75" s="39">
        <v>13449643.841430482</v>
      </c>
      <c r="H75" s="39">
        <v>10317593.340345161</v>
      </c>
      <c r="I75" s="39">
        <v>12693906.108340396</v>
      </c>
      <c r="J75" s="39">
        <v>15208972.431554127</v>
      </c>
      <c r="K75" s="39">
        <v>18429018.860580169</v>
      </c>
      <c r="L75" s="39">
        <v>19789984.968078982</v>
      </c>
      <c r="M75" s="39">
        <v>21879231.402085748</v>
      </c>
    </row>
    <row r="76" spans="1:13" ht="20.25" customHeight="1" x14ac:dyDescent="0.15">
      <c r="A76" s="25"/>
      <c r="B76" s="25"/>
      <c r="C76" s="25"/>
      <c r="D76" s="25"/>
      <c r="E76" s="25" t="s">
        <v>91</v>
      </c>
      <c r="F76" s="25"/>
      <c r="G76" s="39">
        <v>13379076.537980739</v>
      </c>
      <c r="H76" s="39">
        <v>9042487.3637251761</v>
      </c>
      <c r="I76" s="39">
        <v>12664474.618280208</v>
      </c>
      <c r="J76" s="39">
        <v>14382548.042489558</v>
      </c>
      <c r="K76" s="39">
        <v>18414865.283176117</v>
      </c>
      <c r="L76" s="39">
        <v>19776112.3232609</v>
      </c>
      <c r="M76" s="39">
        <v>21874886.095017381</v>
      </c>
    </row>
    <row r="77" spans="1:13" ht="15" customHeight="1" x14ac:dyDescent="0.15">
      <c r="A77" s="25"/>
      <c r="B77" s="25"/>
      <c r="C77" s="25"/>
      <c r="D77" s="25"/>
      <c r="E77" s="25" t="s">
        <v>92</v>
      </c>
      <c r="F77" s="25"/>
      <c r="G77" s="39">
        <v>602613.6983831391</v>
      </c>
      <c r="H77" s="39">
        <v>0</v>
      </c>
      <c r="I77" s="39">
        <v>0</v>
      </c>
      <c r="J77" s="39">
        <v>0</v>
      </c>
      <c r="K77" s="39">
        <v>0</v>
      </c>
      <c r="L77" s="39">
        <v>0</v>
      </c>
      <c r="M77" s="39">
        <v>0</v>
      </c>
    </row>
    <row r="78" spans="1:13" ht="15" customHeight="1" x14ac:dyDescent="0.15">
      <c r="A78" s="25"/>
      <c r="B78" s="25"/>
      <c r="C78" s="25"/>
      <c r="D78" s="25"/>
      <c r="E78" s="25" t="s">
        <v>93</v>
      </c>
      <c r="F78" s="25"/>
      <c r="G78" s="39">
        <v>1141200.1306202142</v>
      </c>
      <c r="H78" s="39">
        <v>486066.42231060914</v>
      </c>
      <c r="I78" s="39">
        <v>185861.53744175506</v>
      </c>
      <c r="J78" s="39">
        <v>739432.68345086474</v>
      </c>
      <c r="K78" s="39">
        <v>1138065.3271317387</v>
      </c>
      <c r="L78" s="39">
        <v>1181982.2914633709</v>
      </c>
      <c r="M78" s="39">
        <v>1273895.5156431056</v>
      </c>
    </row>
    <row r="79" spans="1:13" ht="15" customHeight="1" x14ac:dyDescent="0.15">
      <c r="A79" s="25"/>
      <c r="B79" s="25"/>
      <c r="C79" s="25"/>
      <c r="D79" s="25"/>
      <c r="E79" s="25" t="s">
        <v>94</v>
      </c>
      <c r="F79" s="25"/>
      <c r="G79" s="39">
        <v>8270.6766105708248</v>
      </c>
      <c r="H79" s="39">
        <v>0</v>
      </c>
      <c r="I79" s="39">
        <v>0</v>
      </c>
      <c r="J79" s="39">
        <v>0</v>
      </c>
      <c r="K79" s="39">
        <v>0</v>
      </c>
      <c r="L79" s="39">
        <v>0</v>
      </c>
      <c r="M79" s="39">
        <v>0</v>
      </c>
    </row>
    <row r="80" spans="1:13" ht="15" customHeight="1" x14ac:dyDescent="0.15">
      <c r="A80" s="25"/>
      <c r="B80" s="25"/>
      <c r="C80" s="25"/>
      <c r="D80" s="25"/>
      <c r="E80" s="25" t="s">
        <v>95</v>
      </c>
      <c r="F80" s="25"/>
      <c r="G80" s="39">
        <v>0</v>
      </c>
      <c r="H80" s="39">
        <v>0</v>
      </c>
      <c r="I80" s="39">
        <v>270113.86987914762</v>
      </c>
      <c r="J80" s="39">
        <v>792789.23996074311</v>
      </c>
      <c r="K80" s="39">
        <v>681757.80250861589</v>
      </c>
      <c r="L80" s="39">
        <v>1859937.9719911688</v>
      </c>
      <c r="M80" s="39">
        <v>845064.11355735804</v>
      </c>
    </row>
    <row r="81" spans="1:13" ht="15" customHeight="1" x14ac:dyDescent="0.15">
      <c r="A81" s="25"/>
      <c r="B81" s="25"/>
      <c r="C81" s="25"/>
      <c r="D81" s="25"/>
      <c r="E81" s="25" t="s">
        <v>96</v>
      </c>
      <c r="F81" s="25"/>
      <c r="G81" s="39">
        <v>337782.62739683199</v>
      </c>
      <c r="H81" s="39">
        <v>259801.14041915486</v>
      </c>
      <c r="I81" s="39">
        <v>132148.47921823571</v>
      </c>
      <c r="J81" s="39">
        <v>233612.95921365978</v>
      </c>
      <c r="K81" s="39">
        <v>123644.52200430192</v>
      </c>
      <c r="L81" s="39">
        <v>99518.555240988324</v>
      </c>
      <c r="M81" s="39">
        <v>121172.2943221321</v>
      </c>
    </row>
    <row r="82" spans="1:13" ht="15" customHeight="1" x14ac:dyDescent="0.15">
      <c r="A82" s="25"/>
      <c r="B82" s="25"/>
      <c r="C82" s="25"/>
      <c r="D82" s="25"/>
      <c r="E82" s="25" t="s">
        <v>97</v>
      </c>
      <c r="F82" s="25"/>
      <c r="G82" s="39">
        <v>10687834.915486559</v>
      </c>
      <c r="H82" s="39">
        <v>8208691.9082033066</v>
      </c>
      <c r="I82" s="39">
        <v>13664071.713209793</v>
      </c>
      <c r="J82" s="39">
        <v>14470335.138966382</v>
      </c>
      <c r="K82" s="39">
        <v>14299825.350667169</v>
      </c>
      <c r="L82" s="39">
        <v>14938557.148326969</v>
      </c>
      <c r="M82" s="39">
        <v>15989162.68829664</v>
      </c>
    </row>
    <row r="83" spans="1:13" ht="15" customHeight="1" x14ac:dyDescent="0.15">
      <c r="A83" s="25"/>
      <c r="B83" s="25"/>
      <c r="C83" s="25"/>
      <c r="D83" s="25"/>
      <c r="E83" s="25" t="s">
        <v>98</v>
      </c>
      <c r="F83" s="25"/>
      <c r="G83" s="39">
        <v>0</v>
      </c>
      <c r="H83" s="39">
        <v>0</v>
      </c>
      <c r="I83" s="39">
        <v>739393.76663004176</v>
      </c>
      <c r="J83" s="39">
        <v>0</v>
      </c>
      <c r="K83" s="39">
        <v>0</v>
      </c>
      <c r="L83" s="39">
        <v>0</v>
      </c>
      <c r="M83" s="39">
        <v>0</v>
      </c>
    </row>
    <row r="84" spans="1:13" ht="15" customHeight="1" x14ac:dyDescent="0.15">
      <c r="A84" s="25"/>
      <c r="B84" s="25"/>
      <c r="C84" s="25"/>
      <c r="D84" s="25"/>
      <c r="E84" s="25" t="s">
        <v>99</v>
      </c>
      <c r="F84" s="25"/>
      <c r="G84" s="39">
        <v>9049131.6501208022</v>
      </c>
      <c r="H84" s="39">
        <v>0</v>
      </c>
      <c r="I84" s="39">
        <v>0</v>
      </c>
      <c r="J84" s="39">
        <v>0</v>
      </c>
      <c r="K84" s="39">
        <v>0</v>
      </c>
      <c r="L84" s="39">
        <v>0</v>
      </c>
      <c r="M84" s="39">
        <v>0</v>
      </c>
    </row>
    <row r="85" spans="1:13" ht="15" customHeight="1" x14ac:dyDescent="0.15">
      <c r="A85" s="25"/>
      <c r="B85" s="25"/>
      <c r="C85" s="25"/>
      <c r="D85" s="25"/>
      <c r="E85" s="25" t="s">
        <v>100</v>
      </c>
      <c r="F85" s="25"/>
      <c r="G85" s="39">
        <v>211246.57614945728</v>
      </c>
      <c r="H85" s="39">
        <v>377873.56188751804</v>
      </c>
      <c r="I85" s="39">
        <v>389744.18416287989</v>
      </c>
      <c r="J85" s="39">
        <v>405525.43453970115</v>
      </c>
      <c r="K85" s="39">
        <v>729393.96691288927</v>
      </c>
      <c r="L85" s="39">
        <v>341309.67357932101</v>
      </c>
      <c r="M85" s="39">
        <v>351204.40324449597</v>
      </c>
    </row>
    <row r="86" spans="1:13" ht="15" customHeight="1" x14ac:dyDescent="0.15">
      <c r="A86" s="25"/>
      <c r="B86" s="25"/>
      <c r="C86" s="25"/>
      <c r="D86" s="25"/>
      <c r="E86" s="25" t="s">
        <v>101</v>
      </c>
      <c r="F86" s="25"/>
      <c r="G86" s="39">
        <v>0</v>
      </c>
      <c r="H86" s="39">
        <v>0</v>
      </c>
      <c r="I86" s="39">
        <v>0</v>
      </c>
      <c r="J86" s="39">
        <v>0</v>
      </c>
      <c r="K86" s="39">
        <v>0</v>
      </c>
      <c r="L86" s="39">
        <v>0</v>
      </c>
      <c r="M86" s="39">
        <v>0</v>
      </c>
    </row>
    <row r="87" spans="1:13" ht="15" customHeight="1" x14ac:dyDescent="0.15">
      <c r="A87" s="25"/>
      <c r="B87" s="25"/>
      <c r="C87" s="25"/>
      <c r="D87" s="25"/>
      <c r="E87" s="25" t="s">
        <v>81</v>
      </c>
      <c r="F87" s="25"/>
      <c r="G87" s="39">
        <v>124155133.75140804</v>
      </c>
      <c r="H87" s="39">
        <v>101790595.9375616</v>
      </c>
      <c r="I87" s="39">
        <v>74828001.992039159</v>
      </c>
      <c r="J87" s="39">
        <v>90358016.059948206</v>
      </c>
      <c r="K87" s="39">
        <v>87633053.072625697</v>
      </c>
      <c r="L87" s="39">
        <v>89922498.160719812</v>
      </c>
      <c r="M87" s="39">
        <v>85519999.432213217</v>
      </c>
    </row>
    <row r="88" spans="1:13" ht="14.25" customHeight="1" x14ac:dyDescent="0.15">
      <c r="A88" s="25"/>
      <c r="B88" s="25"/>
      <c r="C88" s="24" t="s">
        <v>102</v>
      </c>
      <c r="D88" s="25"/>
      <c r="E88" s="25"/>
      <c r="F88" s="25"/>
      <c r="G88" s="39">
        <v>0</v>
      </c>
      <c r="H88" s="39">
        <v>0</v>
      </c>
      <c r="I88" s="39">
        <v>0</v>
      </c>
      <c r="J88" s="39">
        <v>0</v>
      </c>
      <c r="K88" s="39">
        <v>0</v>
      </c>
      <c r="L88" s="39">
        <v>0</v>
      </c>
      <c r="M88" s="38">
        <v>345136.88876013906</v>
      </c>
    </row>
    <row r="89" spans="1:13" ht="15" customHeight="1" x14ac:dyDescent="0.15">
      <c r="A89" s="24"/>
      <c r="B89" s="24" t="s">
        <v>103</v>
      </c>
      <c r="C89" s="22"/>
      <c r="D89" s="24"/>
      <c r="E89" s="22"/>
      <c r="F89" s="22"/>
      <c r="G89" s="38">
        <v>142206570.33028382</v>
      </c>
      <c r="H89" s="38">
        <v>85421238.589665741</v>
      </c>
      <c r="I89" s="38">
        <v>18818968.002808485</v>
      </c>
      <c r="J89" s="38">
        <v>24433459.958173875</v>
      </c>
      <c r="K89" s="38">
        <v>23297636.061860036</v>
      </c>
      <c r="L89" s="38">
        <v>68256342.097211525</v>
      </c>
      <c r="M89" s="38">
        <v>62634251.320973352</v>
      </c>
    </row>
    <row r="90" spans="1:13" ht="15" customHeight="1" x14ac:dyDescent="0.15">
      <c r="A90" s="25"/>
      <c r="B90" s="25"/>
      <c r="C90" s="25" t="s">
        <v>104</v>
      </c>
      <c r="D90" s="25"/>
      <c r="E90" s="22"/>
      <c r="F90" s="22"/>
      <c r="G90" s="39">
        <v>12295210.111900236</v>
      </c>
      <c r="H90" s="39">
        <v>10800741.575423893</v>
      </c>
      <c r="I90" s="39">
        <v>10250151.866758566</v>
      </c>
      <c r="J90" s="39">
        <v>13097373.399324208</v>
      </c>
      <c r="K90" s="39">
        <v>12176127.364528775</v>
      </c>
      <c r="L90" s="39">
        <v>54183570.287736304</v>
      </c>
      <c r="M90" s="39">
        <v>48984125.365005791</v>
      </c>
    </row>
    <row r="91" spans="1:13" ht="15" customHeight="1" x14ac:dyDescent="0.15">
      <c r="A91" s="25"/>
      <c r="B91" s="25"/>
      <c r="C91" s="22"/>
      <c r="D91" s="25" t="s">
        <v>105</v>
      </c>
      <c r="E91" s="22"/>
      <c r="F91" s="22"/>
      <c r="G91" s="39">
        <v>12295210.111900236</v>
      </c>
      <c r="H91" s="39">
        <v>10800741.575423893</v>
      </c>
      <c r="I91" s="39">
        <v>10250151.866758566</v>
      </c>
      <c r="J91" s="39">
        <v>13097373.399324208</v>
      </c>
      <c r="K91" s="39">
        <v>12176127.364528775</v>
      </c>
      <c r="L91" s="39">
        <v>54183570.287736304</v>
      </c>
      <c r="M91" s="39">
        <v>48984125.365005791</v>
      </c>
    </row>
    <row r="92" spans="1:13" ht="15" customHeight="1" x14ac:dyDescent="0.15">
      <c r="A92" s="25"/>
      <c r="B92" s="25"/>
      <c r="C92" s="25" t="s">
        <v>106</v>
      </c>
      <c r="D92" s="25"/>
      <c r="E92" s="22"/>
      <c r="F92" s="22"/>
      <c r="G92" s="39">
        <v>129911360.21838355</v>
      </c>
      <c r="H92" s="39">
        <v>74620497.014241844</v>
      </c>
      <c r="I92" s="39">
        <v>8568816.136049917</v>
      </c>
      <c r="J92" s="39">
        <v>11336086.558849663</v>
      </c>
      <c r="K92" s="39">
        <v>11121508.697331259</v>
      </c>
      <c r="L92" s="39">
        <v>14072771.809475226</v>
      </c>
      <c r="M92" s="39">
        <v>13650125.955967555</v>
      </c>
    </row>
    <row r="93" spans="1:13" ht="15" customHeight="1" x14ac:dyDescent="0.15">
      <c r="A93" s="25"/>
      <c r="B93" s="25"/>
      <c r="C93" s="22"/>
      <c r="D93" s="25" t="s">
        <v>107</v>
      </c>
      <c r="E93" s="22"/>
      <c r="F93" s="22"/>
      <c r="G93" s="39">
        <v>129911360.21838355</v>
      </c>
      <c r="H93" s="39">
        <v>74620497.014241844</v>
      </c>
      <c r="I93" s="39">
        <v>8568816.136049917</v>
      </c>
      <c r="J93" s="39">
        <v>11336086.558849663</v>
      </c>
      <c r="K93" s="39">
        <v>11121508.697331259</v>
      </c>
      <c r="L93" s="39">
        <v>14072771.809475226</v>
      </c>
      <c r="M93" s="39">
        <v>13650125.955967555</v>
      </c>
    </row>
    <row r="94" spans="1:13" ht="15" customHeight="1" x14ac:dyDescent="0.15">
      <c r="A94" s="24"/>
      <c r="B94" s="24" t="s">
        <v>108</v>
      </c>
      <c r="C94" s="22"/>
      <c r="D94" s="24"/>
      <c r="E94" s="22"/>
      <c r="F94" s="22"/>
      <c r="G94" s="38">
        <v>104497334.53550923</v>
      </c>
      <c r="H94" s="38">
        <v>56761339.596068129</v>
      </c>
      <c r="I94" s="38">
        <v>37966350.53440921</v>
      </c>
      <c r="J94" s="38">
        <v>36177867.890137598</v>
      </c>
      <c r="K94" s="38">
        <v>40009090.328969307</v>
      </c>
      <c r="L94" s="38">
        <v>38313062.52213724</v>
      </c>
      <c r="M94" s="38">
        <v>31315179.606025491</v>
      </c>
    </row>
    <row r="95" spans="1:13" ht="15" customHeight="1" x14ac:dyDescent="0.15">
      <c r="A95" s="25"/>
      <c r="B95" s="25"/>
      <c r="C95" s="25" t="s">
        <v>109</v>
      </c>
      <c r="D95" s="25"/>
      <c r="E95" s="22"/>
      <c r="F95" s="22"/>
      <c r="G95" s="39">
        <v>104497334.53550923</v>
      </c>
      <c r="H95" s="39">
        <v>56761339.596068129</v>
      </c>
      <c r="I95" s="39">
        <v>37966350.53440921</v>
      </c>
      <c r="J95" s="39">
        <v>36177867.890137598</v>
      </c>
      <c r="K95" s="39">
        <v>39921260.959975399</v>
      </c>
      <c r="L95" s="39">
        <v>38313062.52213724</v>
      </c>
      <c r="M95" s="39">
        <v>31286210.892236385</v>
      </c>
    </row>
    <row r="96" spans="1:13" ht="15" customHeight="1" x14ac:dyDescent="0.15">
      <c r="A96" s="25"/>
      <c r="B96" s="25"/>
      <c r="C96" s="22"/>
      <c r="D96" s="25" t="s">
        <v>110</v>
      </c>
      <c r="E96" s="22"/>
      <c r="F96" s="22"/>
      <c r="G96" s="39">
        <v>80109836.66524224</v>
      </c>
      <c r="H96" s="39">
        <v>40913642.194590196</v>
      </c>
      <c r="I96" s="39">
        <v>22799224.242299426</v>
      </c>
      <c r="J96" s="39">
        <v>21573822.063734338</v>
      </c>
      <c r="K96" s="39">
        <v>19960630.4799877</v>
      </c>
      <c r="L96" s="39">
        <v>18620999.755818177</v>
      </c>
      <c r="M96" s="39">
        <v>5214368.4820393976</v>
      </c>
    </row>
    <row r="97" spans="1:13" ht="20.25" customHeight="1" x14ac:dyDescent="0.15">
      <c r="A97" s="25"/>
      <c r="B97" s="25"/>
      <c r="C97" s="22"/>
      <c r="D97" s="22"/>
      <c r="E97" s="25" t="s">
        <v>111</v>
      </c>
      <c r="F97" s="25"/>
      <c r="G97" s="39">
        <v>32977480.014625199</v>
      </c>
      <c r="H97" s="39">
        <v>1572633.8481930429</v>
      </c>
      <c r="I97" s="39">
        <v>0</v>
      </c>
      <c r="J97" s="39">
        <v>0</v>
      </c>
      <c r="K97" s="39">
        <v>0</v>
      </c>
      <c r="L97" s="39">
        <v>0</v>
      </c>
      <c r="M97" s="39">
        <v>0</v>
      </c>
    </row>
    <row r="98" spans="1:13" ht="15" customHeight="1" x14ac:dyDescent="0.15">
      <c r="A98" s="25"/>
      <c r="B98" s="25"/>
      <c r="C98" s="22"/>
      <c r="D98" s="22"/>
      <c r="E98" s="25" t="s">
        <v>112</v>
      </c>
      <c r="F98" s="25"/>
      <c r="G98" s="39">
        <v>18844274.294071544</v>
      </c>
      <c r="H98" s="39">
        <v>23614669.864466731</v>
      </c>
      <c r="I98" s="39">
        <v>22799224.242299426</v>
      </c>
      <c r="J98" s="39">
        <v>21573822.063734338</v>
      </c>
      <c r="K98" s="39">
        <v>19960630.4799877</v>
      </c>
      <c r="L98" s="39">
        <v>18620999.755818177</v>
      </c>
      <c r="M98" s="39">
        <v>5214368.4820393976</v>
      </c>
    </row>
    <row r="99" spans="1:13" ht="15" customHeight="1" x14ac:dyDescent="0.15">
      <c r="A99" s="25"/>
      <c r="B99" s="25"/>
      <c r="C99" s="22"/>
      <c r="D99" s="22"/>
      <c r="E99" s="25" t="s">
        <v>113</v>
      </c>
      <c r="F99" s="25"/>
      <c r="G99" s="39">
        <v>28266411.441107314</v>
      </c>
      <c r="H99" s="39">
        <v>15726338.481930427</v>
      </c>
      <c r="I99" s="39">
        <v>0</v>
      </c>
      <c r="J99" s="39">
        <v>0</v>
      </c>
      <c r="K99" s="39">
        <v>0</v>
      </c>
      <c r="L99" s="39">
        <v>0</v>
      </c>
      <c r="M99" s="39">
        <v>0</v>
      </c>
    </row>
    <row r="100" spans="1:13" ht="21.75" customHeight="1" x14ac:dyDescent="0.15">
      <c r="A100" s="25"/>
      <c r="B100" s="25"/>
      <c r="C100" s="22"/>
      <c r="D100" s="22"/>
      <c r="E100" s="25" t="s">
        <v>114</v>
      </c>
      <c r="F100" s="25"/>
      <c r="G100" s="39">
        <v>21670.915438182274</v>
      </c>
      <c r="H100" s="39">
        <v>0</v>
      </c>
      <c r="I100" s="39">
        <v>0</v>
      </c>
      <c r="J100" s="39">
        <v>0</v>
      </c>
      <c r="K100" s="39">
        <v>0</v>
      </c>
      <c r="L100" s="39">
        <v>0</v>
      </c>
      <c r="M100" s="39">
        <v>0</v>
      </c>
    </row>
    <row r="101" spans="1:13" ht="15" customHeight="1" x14ac:dyDescent="0.15">
      <c r="A101" s="25"/>
      <c r="B101" s="25"/>
      <c r="C101" s="22"/>
      <c r="D101" s="25" t="s">
        <v>115</v>
      </c>
      <c r="E101" s="22"/>
      <c r="F101" s="22"/>
      <c r="G101" s="39">
        <v>24387497.870266996</v>
      </c>
      <c r="H101" s="39">
        <v>15726338.481930427</v>
      </c>
      <c r="I101" s="39">
        <v>15167126.292109784</v>
      </c>
      <c r="J101" s="39">
        <v>14382548.042489558</v>
      </c>
      <c r="K101" s="39">
        <v>19960630.4799877</v>
      </c>
      <c r="L101" s="39">
        <v>14726462.831434214</v>
      </c>
      <c r="M101" s="39">
        <v>26071842.410196986</v>
      </c>
    </row>
    <row r="102" spans="1:13" ht="15" customHeight="1" x14ac:dyDescent="0.15">
      <c r="A102" s="25"/>
      <c r="B102" s="25"/>
      <c r="C102" s="22"/>
      <c r="D102" s="25"/>
      <c r="E102" s="25" t="s">
        <v>116</v>
      </c>
      <c r="F102" s="25"/>
      <c r="G102" s="39">
        <v>20618643.01145269</v>
      </c>
      <c r="H102" s="39">
        <v>15726338.481930427</v>
      </c>
      <c r="I102" s="39">
        <v>15167126.292109784</v>
      </c>
      <c r="J102" s="39">
        <v>14382548.042489558</v>
      </c>
      <c r="K102" s="39">
        <v>19960630.4799877</v>
      </c>
      <c r="L102" s="39">
        <v>14726462.831434214</v>
      </c>
      <c r="M102" s="39">
        <v>26071842.410196986</v>
      </c>
    </row>
    <row r="103" spans="1:13" ht="15" customHeight="1" x14ac:dyDescent="0.15">
      <c r="A103" s="25"/>
      <c r="B103" s="25"/>
      <c r="C103" s="22"/>
      <c r="D103" s="25"/>
      <c r="E103" s="25" t="s">
        <v>117</v>
      </c>
      <c r="F103" s="25"/>
      <c r="G103" s="39">
        <v>3768854.8588143089</v>
      </c>
      <c r="H103" s="39">
        <v>0</v>
      </c>
      <c r="I103" s="39">
        <v>0</v>
      </c>
      <c r="J103" s="39">
        <v>0</v>
      </c>
      <c r="K103" s="39">
        <v>0</v>
      </c>
      <c r="L103" s="39">
        <v>0</v>
      </c>
      <c r="M103" s="39">
        <v>0</v>
      </c>
    </row>
    <row r="104" spans="1:13" ht="15" customHeight="1" x14ac:dyDescent="0.15">
      <c r="A104" s="25"/>
      <c r="B104" s="25"/>
      <c r="C104" s="22"/>
      <c r="D104" s="25" t="s">
        <v>118</v>
      </c>
      <c r="E104" s="22"/>
      <c r="F104" s="22"/>
      <c r="G104" s="39">
        <v>0</v>
      </c>
      <c r="H104" s="39">
        <v>121358.91954748626</v>
      </c>
      <c r="I104" s="39">
        <v>0</v>
      </c>
      <c r="J104" s="39">
        <v>0</v>
      </c>
      <c r="K104" s="39">
        <v>0</v>
      </c>
      <c r="L104" s="39">
        <v>4965599.9348848481</v>
      </c>
      <c r="M104" s="39">
        <v>0</v>
      </c>
    </row>
    <row r="105" spans="1:13" ht="15" customHeight="1" x14ac:dyDescent="0.15">
      <c r="A105" s="25"/>
      <c r="B105" s="25"/>
      <c r="C105" s="22"/>
      <c r="D105" s="25"/>
      <c r="E105" s="25" t="s">
        <v>119</v>
      </c>
      <c r="F105" s="25"/>
      <c r="G105" s="39">
        <v>0</v>
      </c>
      <c r="H105" s="39">
        <v>0</v>
      </c>
      <c r="I105" s="39">
        <v>0</v>
      </c>
      <c r="J105" s="39">
        <v>0</v>
      </c>
      <c r="K105" s="39">
        <v>0</v>
      </c>
      <c r="L105" s="39">
        <v>4965599.9348848481</v>
      </c>
      <c r="M105" s="39">
        <v>0</v>
      </c>
    </row>
    <row r="106" spans="1:13" ht="15" customHeight="1" x14ac:dyDescent="0.15">
      <c r="A106" s="25"/>
      <c r="B106" s="25"/>
      <c r="C106" s="22"/>
      <c r="D106" s="25"/>
      <c r="E106" s="25" t="s">
        <v>120</v>
      </c>
      <c r="F106" s="25"/>
      <c r="G106" s="39">
        <v>0</v>
      </c>
      <c r="H106" s="39">
        <v>121358.91954748626</v>
      </c>
      <c r="I106" s="39">
        <v>0</v>
      </c>
      <c r="J106" s="39">
        <v>0</v>
      </c>
      <c r="K106" s="39">
        <v>0</v>
      </c>
      <c r="L106" s="39">
        <v>0</v>
      </c>
      <c r="M106" s="39">
        <v>0</v>
      </c>
    </row>
    <row r="107" spans="1:13" ht="15" customHeight="1" x14ac:dyDescent="0.15">
      <c r="A107" s="25"/>
      <c r="B107" s="25"/>
      <c r="C107" s="22"/>
      <c r="D107" s="25" t="s">
        <v>121</v>
      </c>
      <c r="E107" s="22"/>
      <c r="F107" s="22"/>
      <c r="G107" s="39">
        <v>0</v>
      </c>
      <c r="H107" s="39">
        <v>0</v>
      </c>
      <c r="I107" s="39">
        <v>0</v>
      </c>
      <c r="J107" s="39">
        <v>221497.78391369854</v>
      </c>
      <c r="K107" s="39">
        <v>87829.368993908269</v>
      </c>
      <c r="L107" s="39">
        <v>0</v>
      </c>
      <c r="M107" s="39">
        <v>28968.713789107765</v>
      </c>
    </row>
    <row r="108" spans="1:13" ht="15" customHeight="1" x14ac:dyDescent="0.15">
      <c r="A108" s="25"/>
      <c r="B108" s="25"/>
      <c r="C108" s="22"/>
      <c r="D108" s="25"/>
      <c r="E108" s="25" t="s">
        <v>122</v>
      </c>
      <c r="F108" s="25"/>
      <c r="G108" s="39">
        <v>0</v>
      </c>
      <c r="H108" s="39">
        <v>0</v>
      </c>
      <c r="I108" s="39">
        <v>0</v>
      </c>
      <c r="J108" s="39">
        <v>0</v>
      </c>
      <c r="K108" s="39">
        <v>87829.368993908269</v>
      </c>
      <c r="L108" s="39">
        <v>0</v>
      </c>
      <c r="M108" s="40" t="s">
        <v>123</v>
      </c>
    </row>
    <row r="109" spans="1:13" ht="14.25" customHeight="1" x14ac:dyDescent="0.15">
      <c r="A109" s="25"/>
      <c r="B109" s="25"/>
      <c r="C109" s="22"/>
      <c r="D109" s="25"/>
      <c r="E109" s="25" t="s">
        <v>124</v>
      </c>
      <c r="F109" s="25"/>
      <c r="G109" s="39">
        <v>0</v>
      </c>
      <c r="H109" s="39">
        <v>0</v>
      </c>
      <c r="I109" s="39">
        <v>0</v>
      </c>
      <c r="J109" s="39">
        <v>0</v>
      </c>
      <c r="K109" s="39">
        <v>0</v>
      </c>
      <c r="L109" s="39">
        <v>0</v>
      </c>
      <c r="M109" s="39">
        <v>28968.713789107765</v>
      </c>
    </row>
    <row r="110" spans="1:13" ht="15" customHeight="1" x14ac:dyDescent="0.15">
      <c r="A110" s="14"/>
      <c r="B110" s="14" t="s">
        <v>125</v>
      </c>
      <c r="C110" s="14"/>
      <c r="D110" s="14"/>
      <c r="E110" s="22"/>
      <c r="F110" s="22"/>
      <c r="G110" s="39">
        <v>0</v>
      </c>
      <c r="H110" s="39">
        <v>0</v>
      </c>
      <c r="I110" s="39">
        <v>0</v>
      </c>
      <c r="J110" s="38">
        <v>10766.300840522283</v>
      </c>
      <c r="K110" s="38">
        <v>2314738.252903217</v>
      </c>
      <c r="L110" s="38">
        <v>4527949.2431188701</v>
      </c>
      <c r="M110" s="38">
        <v>4410346.2456546938</v>
      </c>
    </row>
    <row r="111" spans="1:13" ht="15" customHeight="1" x14ac:dyDescent="0.15">
      <c r="A111" s="25"/>
      <c r="B111" s="22"/>
      <c r="C111" s="25" t="s">
        <v>126</v>
      </c>
      <c r="D111" s="25"/>
      <c r="E111" s="22"/>
      <c r="F111" s="22"/>
      <c r="G111" s="39">
        <v>0</v>
      </c>
      <c r="H111" s="39">
        <v>0</v>
      </c>
      <c r="I111" s="39">
        <v>0</v>
      </c>
      <c r="J111" s="39">
        <v>0</v>
      </c>
      <c r="K111" s="39">
        <v>2314738.252903217</v>
      </c>
      <c r="L111" s="39">
        <v>4527949.2431188701</v>
      </c>
      <c r="M111" s="39">
        <v>4410346.2456546938</v>
      </c>
    </row>
    <row r="112" spans="1:13" ht="7.5" customHeight="1" thickBot="1" x14ac:dyDescent="0.2">
      <c r="A112" s="33"/>
      <c r="B112" s="33"/>
      <c r="C112" s="33"/>
      <c r="D112" s="33"/>
      <c r="E112" s="33"/>
      <c r="F112" s="33"/>
      <c r="G112" s="33"/>
      <c r="H112" s="33"/>
      <c r="I112" s="33"/>
      <c r="J112" s="33"/>
      <c r="K112" s="33"/>
      <c r="L112" s="33"/>
      <c r="M112" s="33"/>
    </row>
    <row r="113" spans="1:12" ht="15" customHeight="1" x14ac:dyDescent="0.15">
      <c r="A113" s="13" t="s">
        <v>127</v>
      </c>
      <c r="G113" s="35"/>
      <c r="H113" s="35"/>
      <c r="I113" s="35"/>
      <c r="J113" s="35"/>
      <c r="K113" s="35"/>
      <c r="L113" s="35"/>
    </row>
    <row r="114" spans="1:12" ht="15" customHeight="1" x14ac:dyDescent="0.15"/>
    <row r="115" spans="1:12" ht="15" customHeight="1" x14ac:dyDescent="0.15">
      <c r="A115" s="13" t="s">
        <v>128</v>
      </c>
    </row>
    <row r="116" spans="1:12" ht="15" customHeight="1" x14ac:dyDescent="0.15">
      <c r="A116" s="13" t="s">
        <v>129</v>
      </c>
      <c r="E116" s="22"/>
      <c r="F116" s="22"/>
      <c r="G116" s="37"/>
      <c r="H116" s="37"/>
      <c r="I116" s="37"/>
      <c r="J116" s="37"/>
      <c r="K116" s="37"/>
      <c r="L116" s="37"/>
    </row>
    <row r="117" spans="1:12" ht="15" customHeight="1" x14ac:dyDescent="0.15">
      <c r="A117" s="13" t="s">
        <v>130</v>
      </c>
      <c r="E117" s="22"/>
      <c r="F117" s="22"/>
      <c r="G117" s="35"/>
      <c r="H117" s="35"/>
      <c r="I117" s="35"/>
      <c r="J117" s="35"/>
      <c r="K117" s="35"/>
      <c r="L117" s="35"/>
    </row>
    <row r="118" spans="1:12" ht="15" customHeight="1" x14ac:dyDescent="0.15">
      <c r="A118" s="13" t="s">
        <v>131</v>
      </c>
      <c r="E118" s="22"/>
      <c r="F118" s="22"/>
    </row>
    <row r="119" spans="1:12" ht="15" customHeight="1" x14ac:dyDescent="0.15">
      <c r="A119" s="13" t="s">
        <v>132</v>
      </c>
    </row>
    <row r="120" spans="1:12" ht="15" customHeight="1" x14ac:dyDescent="0.1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9"/>
  <sheetViews>
    <sheetView showGridLines="0" zoomScaleNormal="100" workbookViewId="0">
      <pane xSplit="6" ySplit="4" topLeftCell="G5" activePane="bottomRight" state="frozen"/>
      <selection pane="topRight" activeCell="G1" sqref="G1"/>
      <selection pane="bottomLeft" activeCell="A5" sqref="A5"/>
      <selection pane="bottomRight"/>
    </sheetView>
  </sheetViews>
  <sheetFormatPr baseColWidth="10" defaultRowHeight="10.5" x14ac:dyDescent="0.15"/>
  <cols>
    <col min="1" max="5" width="3.28515625" style="13" customWidth="1"/>
    <col min="6" max="6" width="54.7109375" style="13" customWidth="1"/>
    <col min="7" max="7" width="23.85546875" style="36" customWidth="1"/>
    <col min="8" max="8" width="20.85546875" style="36" customWidth="1"/>
    <col min="9" max="12" width="21.42578125" style="36" customWidth="1"/>
    <col min="13" max="13" width="21.42578125" style="15" customWidth="1"/>
    <col min="14" max="14" width="21.42578125" style="16" hidden="1" customWidth="1"/>
    <col min="15" max="16384" width="11.42578125" style="16"/>
  </cols>
  <sheetData>
    <row r="1" spans="1:13" ht="15" customHeight="1" x14ac:dyDescent="0.15">
      <c r="A1" s="11" t="s">
        <v>21</v>
      </c>
      <c r="B1" s="12"/>
      <c r="C1" s="12"/>
      <c r="D1" s="12"/>
      <c r="G1" s="14"/>
      <c r="H1" s="14"/>
      <c r="I1" s="14"/>
      <c r="J1" s="14"/>
      <c r="K1" s="14"/>
      <c r="L1" s="14"/>
    </row>
    <row r="2" spans="1:13" ht="15" customHeight="1" x14ac:dyDescent="0.15">
      <c r="A2" s="17" t="s">
        <v>134</v>
      </c>
      <c r="B2" s="12"/>
      <c r="C2" s="12"/>
      <c r="D2" s="12"/>
      <c r="G2" s="14"/>
      <c r="H2" s="14"/>
      <c r="I2" s="14"/>
      <c r="J2" s="14"/>
      <c r="K2" s="14"/>
      <c r="L2" s="14"/>
    </row>
    <row r="3" spans="1:13" ht="15" customHeight="1" thickBot="1" x14ac:dyDescent="0.2">
      <c r="A3" s="12"/>
      <c r="B3" s="12"/>
      <c r="C3" s="12"/>
      <c r="D3" s="12"/>
      <c r="G3" s="14"/>
      <c r="H3" s="14"/>
      <c r="I3" s="14"/>
      <c r="J3" s="14"/>
      <c r="K3" s="14"/>
      <c r="L3" s="14"/>
    </row>
    <row r="4" spans="1:13" ht="23.25" customHeight="1" thickBot="1" x14ac:dyDescent="0.2">
      <c r="A4" s="18" t="s">
        <v>23</v>
      </c>
      <c r="B4" s="18"/>
      <c r="C4" s="18"/>
      <c r="D4" s="18"/>
      <c r="E4" s="19"/>
      <c r="F4" s="19"/>
      <c r="G4" s="20">
        <v>2007</v>
      </c>
      <c r="H4" s="20">
        <v>2008</v>
      </c>
      <c r="I4" s="20">
        <v>2009</v>
      </c>
      <c r="J4" s="20">
        <v>2010</v>
      </c>
      <c r="K4" s="20">
        <v>2011</v>
      </c>
      <c r="L4" s="20">
        <v>2012</v>
      </c>
      <c r="M4" s="20">
        <v>2013</v>
      </c>
    </row>
    <row r="5" spans="1:13" ht="7.5" customHeight="1" x14ac:dyDescent="0.15">
      <c r="A5" s="12"/>
      <c r="B5" s="12"/>
      <c r="C5" s="12"/>
      <c r="D5" s="12"/>
      <c r="G5" s="21"/>
      <c r="H5" s="21"/>
      <c r="I5" s="21"/>
      <c r="J5" s="21"/>
      <c r="K5" s="21"/>
      <c r="L5" s="21"/>
    </row>
    <row r="6" spans="1:13" ht="15" customHeight="1" x14ac:dyDescent="0.15">
      <c r="A6" s="14" t="s">
        <v>24</v>
      </c>
      <c r="B6" s="14"/>
      <c r="C6" s="14"/>
      <c r="D6" s="14"/>
      <c r="E6" s="22"/>
      <c r="F6" s="22"/>
      <c r="G6" s="23">
        <v>1115820196.6230319</v>
      </c>
      <c r="H6" s="23">
        <v>1211846299.3516381</v>
      </c>
      <c r="I6" s="23">
        <v>1168784835.6974669</v>
      </c>
      <c r="J6" s="23">
        <v>1298726655.0088029</v>
      </c>
      <c r="K6" s="23">
        <v>1558408220.7355413</v>
      </c>
      <c r="L6" s="23">
        <v>1729732625.9781625</v>
      </c>
      <c r="M6" s="23">
        <v>1781093356.0618298</v>
      </c>
    </row>
    <row r="7" spans="1:13" ht="15" customHeight="1" x14ac:dyDescent="0.15">
      <c r="A7" s="14"/>
      <c r="B7" s="14" t="s">
        <v>25</v>
      </c>
      <c r="C7" s="14"/>
      <c r="D7" s="14"/>
      <c r="E7" s="22"/>
      <c r="F7" s="22"/>
      <c r="G7" s="23">
        <v>1025903424.4095727</v>
      </c>
      <c r="H7" s="23">
        <v>1118863877.1313088</v>
      </c>
      <c r="I7" s="23">
        <v>1083120946.3159137</v>
      </c>
      <c r="J7" s="23">
        <v>1195426346.0002623</v>
      </c>
      <c r="K7" s="23">
        <v>1415949947.6184318</v>
      </c>
      <c r="L7" s="23">
        <v>1576620631.9301643</v>
      </c>
      <c r="M7" s="23">
        <v>1645483304.138108</v>
      </c>
    </row>
    <row r="8" spans="1:13" ht="15" customHeight="1" x14ac:dyDescent="0.15">
      <c r="A8" s="24"/>
      <c r="B8" s="24"/>
      <c r="C8" s="24" t="s">
        <v>26</v>
      </c>
      <c r="D8" s="24"/>
      <c r="E8" s="22"/>
      <c r="F8" s="22"/>
      <c r="G8" s="23">
        <v>311822895.33566415</v>
      </c>
      <c r="H8" s="23">
        <v>361521081.40192753</v>
      </c>
      <c r="I8" s="23">
        <v>385376352.93935478</v>
      </c>
      <c r="J8" s="23">
        <v>397110933.98231912</v>
      </c>
      <c r="K8" s="23">
        <v>505475580.48188794</v>
      </c>
      <c r="L8" s="23">
        <v>566809207.65415108</v>
      </c>
      <c r="M8" s="23">
        <v>599942092.64162505</v>
      </c>
    </row>
    <row r="9" spans="1:13" ht="15" customHeight="1" x14ac:dyDescent="0.15">
      <c r="A9" s="25"/>
      <c r="B9" s="25"/>
      <c r="C9" s="25"/>
      <c r="D9" s="25" t="s">
        <v>27</v>
      </c>
      <c r="E9" s="22"/>
      <c r="F9" s="22"/>
      <c r="G9" s="26">
        <v>311799986.75935709</v>
      </c>
      <c r="H9" s="26">
        <v>361521081.40192753</v>
      </c>
      <c r="I9" s="26">
        <v>385376352.93935478</v>
      </c>
      <c r="J9" s="26">
        <v>397110933.98231912</v>
      </c>
      <c r="K9" s="26">
        <v>505475580.48188794</v>
      </c>
      <c r="L9" s="26">
        <v>566809207.65415108</v>
      </c>
      <c r="M9" s="26">
        <v>599942092.64162505</v>
      </c>
    </row>
    <row r="10" spans="1:13" ht="15" customHeight="1" x14ac:dyDescent="0.15">
      <c r="A10" s="25"/>
      <c r="B10" s="25"/>
      <c r="C10" s="25"/>
      <c r="D10" s="25" t="s">
        <v>28</v>
      </c>
      <c r="E10" s="22"/>
      <c r="F10" s="22"/>
      <c r="G10" s="26">
        <v>22908.576307016832</v>
      </c>
      <c r="H10" s="26">
        <v>0</v>
      </c>
      <c r="I10" s="26">
        <v>0</v>
      </c>
      <c r="J10" s="26">
        <v>0</v>
      </c>
      <c r="K10" s="26">
        <v>0</v>
      </c>
      <c r="L10" s="26">
        <v>0</v>
      </c>
      <c r="M10" s="26">
        <v>0</v>
      </c>
    </row>
    <row r="11" spans="1:13" ht="15" customHeight="1" x14ac:dyDescent="0.15">
      <c r="A11" s="24"/>
      <c r="B11" s="24"/>
      <c r="C11" s="24" t="s">
        <v>29</v>
      </c>
      <c r="D11" s="24"/>
      <c r="E11" s="22"/>
      <c r="F11" s="22"/>
      <c r="G11" s="23">
        <v>391446662.56118387</v>
      </c>
      <c r="H11" s="23">
        <v>396361598.84833181</v>
      </c>
      <c r="I11" s="23">
        <v>405421160.58182466</v>
      </c>
      <c r="J11" s="23">
        <v>449040956.23045081</v>
      </c>
      <c r="K11" s="23">
        <v>477037017.53900903</v>
      </c>
      <c r="L11" s="23">
        <v>515012750.64786148</v>
      </c>
      <c r="M11" s="23">
        <v>526658119.36187261</v>
      </c>
    </row>
    <row r="12" spans="1:13" ht="15" customHeight="1" x14ac:dyDescent="0.15">
      <c r="A12" s="25"/>
      <c r="B12" s="25"/>
      <c r="C12" s="25"/>
      <c r="D12" s="25" t="s">
        <v>30</v>
      </c>
      <c r="E12" s="22"/>
      <c r="F12" s="22"/>
      <c r="G12" s="26">
        <v>168168457.77380276</v>
      </c>
      <c r="H12" s="26">
        <v>162022561.36878675</v>
      </c>
      <c r="I12" s="26">
        <v>188364645.11205384</v>
      </c>
      <c r="J12" s="26">
        <v>188624158.60491467</v>
      </c>
      <c r="K12" s="26">
        <v>205372959.81903562</v>
      </c>
      <c r="L12" s="26">
        <v>221661433.51425037</v>
      </c>
      <c r="M12" s="26">
        <v>230128236.00303712</v>
      </c>
    </row>
    <row r="13" spans="1:13" ht="15" customHeight="1" x14ac:dyDescent="0.15">
      <c r="A13" s="24"/>
      <c r="B13" s="24"/>
      <c r="C13" s="24"/>
      <c r="D13" s="25" t="s">
        <v>31</v>
      </c>
      <c r="E13" s="27"/>
      <c r="F13" s="27"/>
      <c r="G13" s="26">
        <v>166593435.18876874</v>
      </c>
      <c r="H13" s="26">
        <v>172323376.01784027</v>
      </c>
      <c r="I13" s="26">
        <v>167938656.24321017</v>
      </c>
      <c r="J13" s="26">
        <v>186488893.76814443</v>
      </c>
      <c r="K13" s="26">
        <v>185892067.59854266</v>
      </c>
      <c r="L13" s="26">
        <v>197505451.09930477</v>
      </c>
      <c r="M13" s="26">
        <v>215574280.82057789</v>
      </c>
    </row>
    <row r="14" spans="1:13" ht="15" customHeight="1" x14ac:dyDescent="0.15">
      <c r="A14" s="25"/>
      <c r="B14" s="25"/>
      <c r="C14" s="25"/>
      <c r="D14" s="25"/>
      <c r="E14" s="25" t="s">
        <v>32</v>
      </c>
      <c r="F14" s="25"/>
      <c r="G14" s="26">
        <v>7830731.9727891162</v>
      </c>
      <c r="H14" s="26">
        <v>9740693.3914587628</v>
      </c>
      <c r="I14" s="26">
        <v>7250077.1246970687</v>
      </c>
      <c r="J14" s="26">
        <v>9254740.5447547343</v>
      </c>
      <c r="K14" s="26">
        <v>10719905.8240391</v>
      </c>
      <c r="L14" s="26">
        <v>9082127.2059354391</v>
      </c>
      <c r="M14" s="26">
        <v>10230787.680522557</v>
      </c>
    </row>
    <row r="15" spans="1:13" ht="15" customHeight="1" x14ac:dyDescent="0.15">
      <c r="A15" s="25"/>
      <c r="B15" s="25"/>
      <c r="C15" s="25"/>
      <c r="D15" s="25"/>
      <c r="E15" s="25" t="s">
        <v>33</v>
      </c>
      <c r="F15" s="25"/>
      <c r="G15" s="26">
        <v>25996459.207523648</v>
      </c>
      <c r="H15" s="26">
        <v>28957900.896143384</v>
      </c>
      <c r="I15" s="26">
        <v>27334911.237335872</v>
      </c>
      <c r="J15" s="26">
        <v>30186770.145249195</v>
      </c>
      <c r="K15" s="26">
        <v>34813785.761874393</v>
      </c>
      <c r="L15" s="26">
        <v>38862822.163615279</v>
      </c>
      <c r="M15" s="26">
        <v>42362166.710210405</v>
      </c>
    </row>
    <row r="16" spans="1:13" ht="15" customHeight="1" x14ac:dyDescent="0.15">
      <c r="A16" s="25"/>
      <c r="B16" s="25"/>
      <c r="C16" s="25"/>
      <c r="D16" s="25"/>
      <c r="E16" s="25" t="s">
        <v>34</v>
      </c>
      <c r="F16" s="25"/>
      <c r="G16" s="26">
        <v>8588874.6402146518</v>
      </c>
      <c r="H16" s="26">
        <v>9158484.399568446</v>
      </c>
      <c r="I16" s="26">
        <v>8416987.2982711419</v>
      </c>
      <c r="J16" s="26">
        <v>2102880.930306606</v>
      </c>
      <c r="K16" s="28">
        <v>17.610806134416684</v>
      </c>
      <c r="L16" s="28">
        <v>314.10643529666578</v>
      </c>
      <c r="M16" s="28">
        <v>7038939.7342216186</v>
      </c>
    </row>
    <row r="17" spans="1:13" ht="15" customHeight="1" x14ac:dyDescent="0.15">
      <c r="A17" s="25"/>
      <c r="B17" s="25"/>
      <c r="C17" s="25"/>
      <c r="D17" s="25"/>
      <c r="E17" s="25" t="s">
        <v>35</v>
      </c>
      <c r="F17" s="25"/>
      <c r="G17" s="26">
        <v>7918013.7078895299</v>
      </c>
      <c r="H17" s="26">
        <v>9992862.2778354213</v>
      </c>
      <c r="I17" s="26">
        <v>9221994.5656715613</v>
      </c>
      <c r="J17" s="26">
        <v>11618977.49292952</v>
      </c>
      <c r="K17" s="26">
        <v>13000537.188674785</v>
      </c>
      <c r="L17" s="26">
        <v>14894864.343198834</v>
      </c>
      <c r="M17" s="26">
        <v>15723214.981846727</v>
      </c>
    </row>
    <row r="18" spans="1:13" ht="15" customHeight="1" x14ac:dyDescent="0.15">
      <c r="A18" s="25"/>
      <c r="B18" s="25"/>
      <c r="C18" s="25"/>
      <c r="D18" s="25"/>
      <c r="E18" s="25" t="s">
        <v>36</v>
      </c>
      <c r="F18" s="25"/>
      <c r="G18" s="26">
        <v>114242894.17676234</v>
      </c>
      <c r="H18" s="26">
        <v>111614372.35015666</v>
      </c>
      <c r="I18" s="26">
        <v>111909513.3471629</v>
      </c>
      <c r="J18" s="26">
        <v>126373809.50956152</v>
      </c>
      <c r="K18" s="26">
        <v>120410570.65906183</v>
      </c>
      <c r="L18" s="26">
        <v>129330728.99259768</v>
      </c>
      <c r="M18" s="26">
        <v>138239169.61446285</v>
      </c>
    </row>
    <row r="19" spans="1:13" ht="15" customHeight="1" x14ac:dyDescent="0.15">
      <c r="A19" s="25"/>
      <c r="B19" s="25"/>
      <c r="C19" s="25"/>
      <c r="D19" s="25"/>
      <c r="E19" s="25" t="s">
        <v>37</v>
      </c>
      <c r="F19" s="25"/>
      <c r="G19" s="26">
        <v>2016461.4835894518</v>
      </c>
      <c r="H19" s="26">
        <v>2859062.7026775898</v>
      </c>
      <c r="I19" s="26">
        <v>3805172.6700716219</v>
      </c>
      <c r="J19" s="26">
        <v>6951715.1453428483</v>
      </c>
      <c r="K19" s="26">
        <v>6947250.5540864151</v>
      </c>
      <c r="L19" s="26">
        <v>5334594.2875222424</v>
      </c>
      <c r="M19" s="26">
        <v>1980002.0993137145</v>
      </c>
    </row>
    <row r="20" spans="1:13" ht="15" customHeight="1" x14ac:dyDescent="0.15">
      <c r="A20" s="25"/>
      <c r="B20" s="25"/>
      <c r="C20" s="25"/>
      <c r="D20" s="25" t="s">
        <v>38</v>
      </c>
      <c r="E20" s="22"/>
      <c r="F20" s="22"/>
      <c r="G20" s="26">
        <v>55585258.418299593</v>
      </c>
      <c r="H20" s="26">
        <v>60916919.318187676</v>
      </c>
      <c r="I20" s="26">
        <v>47937559.050086267</v>
      </c>
      <c r="J20" s="26">
        <v>72979544.503755316</v>
      </c>
      <c r="K20" s="26">
        <v>84791295.616362616</v>
      </c>
      <c r="L20" s="26">
        <v>94847720.018941075</v>
      </c>
      <c r="M20" s="26">
        <v>77828971.473399475</v>
      </c>
    </row>
    <row r="21" spans="1:13" ht="15" customHeight="1" x14ac:dyDescent="0.15">
      <c r="A21" s="25"/>
      <c r="B21" s="25"/>
      <c r="C21" s="25"/>
      <c r="D21" s="25" t="s">
        <v>39</v>
      </c>
      <c r="E21" s="22"/>
      <c r="F21" s="22"/>
      <c r="G21" s="26">
        <v>1099511.1803127627</v>
      </c>
      <c r="H21" s="26">
        <v>1098742.1435171564</v>
      </c>
      <c r="I21" s="26">
        <v>1180300.1764743472</v>
      </c>
      <c r="J21" s="26">
        <v>948359.35363638063</v>
      </c>
      <c r="K21" s="26">
        <v>980694.50506816269</v>
      </c>
      <c r="L21" s="26">
        <v>998146.01536521036</v>
      </c>
      <c r="M21" s="26">
        <v>3126631.0648581223</v>
      </c>
    </row>
    <row r="22" spans="1:13" ht="15" customHeight="1" x14ac:dyDescent="0.15">
      <c r="A22" s="24"/>
      <c r="B22" s="24"/>
      <c r="C22" s="24" t="s">
        <v>40</v>
      </c>
      <c r="D22" s="24"/>
      <c r="E22" s="22"/>
      <c r="F22" s="22"/>
      <c r="G22" s="23">
        <v>322633866.51272458</v>
      </c>
      <c r="H22" s="23">
        <v>360981196.88104934</v>
      </c>
      <c r="I22" s="23">
        <v>292323432.7947343</v>
      </c>
      <c r="J22" s="23">
        <v>349274455.78749228</v>
      </c>
      <c r="K22" s="23">
        <v>433437349.59753484</v>
      </c>
      <c r="L22" s="23">
        <v>494798673.62815166</v>
      </c>
      <c r="M22" s="23">
        <v>518883092.13461053</v>
      </c>
    </row>
    <row r="23" spans="1:13" ht="15" customHeight="1" x14ac:dyDescent="0.15">
      <c r="A23" s="25"/>
      <c r="B23" s="25"/>
      <c r="C23" s="25"/>
      <c r="D23" s="25" t="s">
        <v>41</v>
      </c>
      <c r="E23" s="22"/>
      <c r="F23" s="22"/>
      <c r="G23" s="26">
        <v>54414884.106024876</v>
      </c>
      <c r="H23" s="26">
        <v>56442002.256361015</v>
      </c>
      <c r="I23" s="26">
        <v>42782960.370448656</v>
      </c>
      <c r="J23" s="26">
        <v>51237784.016032659</v>
      </c>
      <c r="K23" s="26">
        <v>62421784.848579444</v>
      </c>
      <c r="L23" s="26">
        <v>70538523.087736279</v>
      </c>
      <c r="M23" s="26">
        <v>69465053.021964163</v>
      </c>
    </row>
    <row r="24" spans="1:13" ht="15" customHeight="1" x14ac:dyDescent="0.15">
      <c r="A24" s="25"/>
      <c r="B24" s="25"/>
      <c r="C24" s="25"/>
      <c r="D24" s="25" t="s">
        <v>42</v>
      </c>
      <c r="E24" s="22"/>
      <c r="F24" s="22"/>
      <c r="G24" s="26">
        <v>5706.5566306203764</v>
      </c>
      <c r="H24" s="26">
        <v>0</v>
      </c>
      <c r="I24" s="26">
        <v>0</v>
      </c>
      <c r="J24" s="26">
        <v>0</v>
      </c>
      <c r="K24" s="26">
        <v>0</v>
      </c>
      <c r="L24" s="26">
        <v>0</v>
      </c>
      <c r="M24" s="26">
        <v>0</v>
      </c>
    </row>
    <row r="25" spans="1:13" ht="15" customHeight="1" x14ac:dyDescent="0.15">
      <c r="A25" s="25"/>
      <c r="B25" s="25"/>
      <c r="C25" s="25"/>
      <c r="D25" s="25" t="s">
        <v>43</v>
      </c>
      <c r="E25" s="22"/>
      <c r="F25" s="22"/>
      <c r="G25" s="26">
        <v>266822947.152343</v>
      </c>
      <c r="H25" s="26">
        <v>303021964.01282269</v>
      </c>
      <c r="I25" s="26">
        <v>247692538.34064957</v>
      </c>
      <c r="J25" s="26">
        <v>296125880.57116365</v>
      </c>
      <c r="K25" s="26">
        <v>368823964.46578044</v>
      </c>
      <c r="L25" s="26">
        <v>421802667.98065114</v>
      </c>
      <c r="M25" s="26">
        <v>446818698.94238561</v>
      </c>
    </row>
    <row r="26" spans="1:13" ht="15" customHeight="1" x14ac:dyDescent="0.15">
      <c r="A26" s="25"/>
      <c r="B26" s="25"/>
      <c r="C26" s="25"/>
      <c r="D26" s="25" t="s">
        <v>44</v>
      </c>
      <c r="E26" s="22"/>
      <c r="F26" s="22"/>
      <c r="G26" s="26">
        <v>1390328.6977261025</v>
      </c>
      <c r="H26" s="26">
        <v>1517230.6118656404</v>
      </c>
      <c r="I26" s="26">
        <v>1847934.0836360599</v>
      </c>
      <c r="J26" s="26">
        <v>1910791.2002959298</v>
      </c>
      <c r="K26" s="26">
        <v>2191600.2831749488</v>
      </c>
      <c r="L26" s="26">
        <v>2457482.5597642134</v>
      </c>
      <c r="M26" s="26">
        <v>2599340.1702606967</v>
      </c>
    </row>
    <row r="27" spans="1:13" ht="15" customHeight="1" x14ac:dyDescent="0.15">
      <c r="A27" s="14"/>
      <c r="B27" s="14" t="s">
        <v>45</v>
      </c>
      <c r="C27" s="14"/>
      <c r="D27" s="14"/>
      <c r="E27" s="22"/>
      <c r="F27" s="22"/>
      <c r="G27" s="23">
        <v>75724055.263029516</v>
      </c>
      <c r="H27" s="23">
        <v>83648234.230509147</v>
      </c>
      <c r="I27" s="23">
        <v>81983024.337238044</v>
      </c>
      <c r="J27" s="23">
        <v>99353037.03995055</v>
      </c>
      <c r="K27" s="23">
        <v>138060082.73658487</v>
      </c>
      <c r="L27" s="23">
        <v>145510623.13615072</v>
      </c>
      <c r="M27" s="23">
        <v>129051049.11850123</v>
      </c>
    </row>
    <row r="28" spans="1:13" ht="15" customHeight="1" x14ac:dyDescent="0.15">
      <c r="A28" s="24"/>
      <c r="B28" s="24"/>
      <c r="C28" s="24" t="s">
        <v>46</v>
      </c>
      <c r="D28" s="24"/>
      <c r="E28" s="22"/>
      <c r="F28" s="22"/>
      <c r="G28" s="23">
        <v>70717.186221101991</v>
      </c>
      <c r="H28" s="23">
        <v>1867207.9475941958</v>
      </c>
      <c r="I28" s="23">
        <v>1813275.1972432642</v>
      </c>
      <c r="J28" s="23">
        <v>1916804.8341480773</v>
      </c>
      <c r="K28" s="23">
        <v>2159813.5250598681</v>
      </c>
      <c r="L28" s="23">
        <v>2187410.4974370077</v>
      </c>
      <c r="M28" s="23">
        <v>2230661.847800944</v>
      </c>
    </row>
    <row r="29" spans="1:13" ht="15" customHeight="1" x14ac:dyDescent="0.15">
      <c r="A29" s="29"/>
      <c r="B29" s="29"/>
      <c r="C29" s="29"/>
      <c r="D29" s="29" t="s">
        <v>47</v>
      </c>
      <c r="E29" s="22"/>
      <c r="F29" s="22"/>
      <c r="G29" s="26">
        <v>0</v>
      </c>
      <c r="H29" s="26">
        <v>1814035.7775953829</v>
      </c>
      <c r="I29" s="26">
        <v>1737939.0298335045</v>
      </c>
      <c r="J29" s="26">
        <v>1815557.4094884903</v>
      </c>
      <c r="K29" s="26">
        <v>2024338.2477936882</v>
      </c>
      <c r="L29" s="26">
        <v>2101009.495598109</v>
      </c>
      <c r="M29" s="26">
        <v>2122844.4648763654</v>
      </c>
    </row>
    <row r="30" spans="1:13" ht="15" customHeight="1" x14ac:dyDescent="0.15">
      <c r="A30" s="29"/>
      <c r="B30" s="29"/>
      <c r="C30" s="29"/>
      <c r="D30" s="29" t="s">
        <v>48</v>
      </c>
      <c r="E30" s="22"/>
      <c r="F30" s="22"/>
      <c r="G30" s="26">
        <v>70717.186221101991</v>
      </c>
      <c r="H30" s="26">
        <v>53172.169998812707</v>
      </c>
      <c r="I30" s="26">
        <v>75336.16740975967</v>
      </c>
      <c r="J30" s="26">
        <v>101247.42465958682</v>
      </c>
      <c r="K30" s="26">
        <v>135475.27726618</v>
      </c>
      <c r="L30" s="26">
        <v>86401.001838898868</v>
      </c>
      <c r="M30" s="26">
        <v>107817.38292457891</v>
      </c>
    </row>
    <row r="31" spans="1:13" ht="15" customHeight="1" x14ac:dyDescent="0.15">
      <c r="A31" s="24"/>
      <c r="B31" s="24"/>
      <c r="C31" s="24" t="s">
        <v>49</v>
      </c>
      <c r="D31" s="24"/>
      <c r="E31" s="22"/>
      <c r="F31" s="22"/>
      <c r="G31" s="23">
        <v>8046228.0169119444</v>
      </c>
      <c r="H31" s="23">
        <v>8984990.8945431281</v>
      </c>
      <c r="I31" s="23">
        <v>8555280.222092228</v>
      </c>
      <c r="J31" s="23">
        <v>9558769.1544455048</v>
      </c>
      <c r="K31" s="23">
        <v>19770168.703147925</v>
      </c>
      <c r="L31" s="23">
        <v>21662491.705419444</v>
      </c>
      <c r="M31" s="23">
        <v>21857641.06284954</v>
      </c>
    </row>
    <row r="32" spans="1:13" ht="15" customHeight="1" x14ac:dyDescent="0.15">
      <c r="A32" s="29"/>
      <c r="B32" s="29"/>
      <c r="C32" s="29"/>
      <c r="D32" s="29" t="s">
        <v>50</v>
      </c>
      <c r="E32" s="22"/>
      <c r="F32" s="22"/>
      <c r="G32" s="26">
        <v>3451929.9525706698</v>
      </c>
      <c r="H32" s="26">
        <v>3140736.4176977994</v>
      </c>
      <c r="I32" s="26">
        <v>3060315.2166112009</v>
      </c>
      <c r="J32" s="26">
        <v>2609928.3662040415</v>
      </c>
      <c r="K32" s="26">
        <v>3251814.3259767303</v>
      </c>
      <c r="L32" s="26">
        <v>4142258.5530031808</v>
      </c>
      <c r="M32" s="26">
        <v>4208856.4987583151</v>
      </c>
    </row>
    <row r="33" spans="1:13" ht="15" customHeight="1" x14ac:dyDescent="0.15">
      <c r="A33" s="29"/>
      <c r="B33" s="29"/>
      <c r="C33" s="29"/>
      <c r="D33" s="29" t="s">
        <v>51</v>
      </c>
      <c r="E33" s="22"/>
      <c r="F33" s="22"/>
      <c r="G33" s="26">
        <v>1579575.9633574546</v>
      </c>
      <c r="H33" s="26">
        <v>1605898.2417832015</v>
      </c>
      <c r="I33" s="26">
        <v>1435713.5015164996</v>
      </c>
      <c r="J33" s="26">
        <v>1820160.5654511061</v>
      </c>
      <c r="K33" s="26">
        <v>2453165.4660346145</v>
      </c>
      <c r="L33" s="26">
        <v>2859194.6459588814</v>
      </c>
      <c r="M33" s="26">
        <v>2904572.2231468032</v>
      </c>
    </row>
    <row r="34" spans="1:13" ht="15" customHeight="1" x14ac:dyDescent="0.15">
      <c r="A34" s="29"/>
      <c r="B34" s="29"/>
      <c r="C34" s="29"/>
      <c r="D34" s="29" t="s">
        <v>52</v>
      </c>
      <c r="E34" s="22"/>
      <c r="F34" s="22"/>
      <c r="G34" s="26">
        <v>1823382.2652248151</v>
      </c>
      <c r="H34" s="26">
        <v>2890393.1163179656</v>
      </c>
      <c r="I34" s="26">
        <v>2556506.5477390145</v>
      </c>
      <c r="J34" s="26">
        <v>3526249.6633327715</v>
      </c>
      <c r="K34" s="26">
        <v>10946077.054802157</v>
      </c>
      <c r="L34" s="26">
        <v>12140925.736939784</v>
      </c>
      <c r="M34" s="26">
        <v>12062970.7267907</v>
      </c>
    </row>
    <row r="35" spans="1:13" ht="15" customHeight="1" x14ac:dyDescent="0.15">
      <c r="A35" s="29"/>
      <c r="B35" s="29"/>
      <c r="C35" s="29"/>
      <c r="D35" s="29" t="s">
        <v>53</v>
      </c>
      <c r="E35" s="22"/>
      <c r="F35" s="22"/>
      <c r="G35" s="26">
        <v>0</v>
      </c>
      <c r="H35" s="26">
        <v>0</v>
      </c>
      <c r="I35" s="28">
        <v>5606.04387771655</v>
      </c>
      <c r="J35" s="26">
        <v>1487.9019872263116</v>
      </c>
      <c r="K35" s="26">
        <v>13697.048291362495</v>
      </c>
      <c r="L35" s="26">
        <v>5036.2050733223759</v>
      </c>
      <c r="M35" s="26">
        <v>16164.094072263753</v>
      </c>
    </row>
    <row r="36" spans="1:13" ht="15" customHeight="1" x14ac:dyDescent="0.15">
      <c r="A36" s="29"/>
      <c r="B36" s="29"/>
      <c r="C36" s="29"/>
      <c r="D36" s="29" t="s">
        <v>54</v>
      </c>
      <c r="E36" s="22"/>
      <c r="F36" s="22"/>
      <c r="G36" s="26">
        <v>245.92622706453102</v>
      </c>
      <c r="H36" s="26">
        <v>33157.196764385531</v>
      </c>
      <c r="I36" s="26">
        <v>216936.33061166303</v>
      </c>
      <c r="J36" s="26">
        <v>81.254799498042729</v>
      </c>
      <c r="K36" s="26">
        <v>0</v>
      </c>
      <c r="L36" s="26">
        <v>259.02568088097269</v>
      </c>
      <c r="M36" s="26">
        <v>47.554946311453691</v>
      </c>
    </row>
    <row r="37" spans="1:13" ht="15" customHeight="1" x14ac:dyDescent="0.15">
      <c r="A37" s="29"/>
      <c r="B37" s="29"/>
      <c r="C37" s="29"/>
      <c r="D37" s="29" t="s">
        <v>55</v>
      </c>
      <c r="E37" s="22"/>
      <c r="F37" s="22"/>
      <c r="G37" s="26">
        <v>80528.991516925511</v>
      </c>
      <c r="H37" s="26">
        <v>87308.235124071463</v>
      </c>
      <c r="I37" s="26">
        <v>89807.424211887192</v>
      </c>
      <c r="J37" s="26">
        <v>29937.648667378398</v>
      </c>
      <c r="K37" s="26">
        <v>31809.543664685189</v>
      </c>
      <c r="L37" s="26">
        <v>34344.806278586802</v>
      </c>
      <c r="M37" s="26">
        <v>34328.414656397283</v>
      </c>
    </row>
    <row r="38" spans="1:13" ht="15" customHeight="1" x14ac:dyDescent="0.15">
      <c r="A38" s="29"/>
      <c r="B38" s="29"/>
      <c r="C38" s="29"/>
      <c r="D38" s="29" t="s">
        <v>56</v>
      </c>
      <c r="E38" s="22"/>
      <c r="F38" s="22"/>
      <c r="G38" s="26">
        <v>472589.85879610811</v>
      </c>
      <c r="H38" s="26">
        <v>452957.71039495355</v>
      </c>
      <c r="I38" s="26">
        <v>295809.10735440865</v>
      </c>
      <c r="J38" s="26">
        <v>191166.20731958569</v>
      </c>
      <c r="K38" s="26">
        <v>192834.95850483628</v>
      </c>
      <c r="L38" s="26">
        <v>242113.01541192608</v>
      </c>
      <c r="M38" s="26">
        <v>292895.68685571064</v>
      </c>
    </row>
    <row r="39" spans="1:13" ht="15" customHeight="1" x14ac:dyDescent="0.15">
      <c r="A39" s="29"/>
      <c r="B39" s="29"/>
      <c r="C39" s="29"/>
      <c r="D39" s="29" t="s">
        <v>57</v>
      </c>
      <c r="E39" s="22"/>
      <c r="F39" s="22"/>
      <c r="G39" s="26">
        <v>311535.46738217201</v>
      </c>
      <c r="H39" s="26">
        <v>452021.56938658573</v>
      </c>
      <c r="I39" s="26">
        <v>703898.48841610586</v>
      </c>
      <c r="J39" s="26">
        <v>1125595.4898765709</v>
      </c>
      <c r="K39" s="26">
        <v>2596664.6156178792</v>
      </c>
      <c r="L39" s="26">
        <v>1916571.3615920702</v>
      </c>
      <c r="M39" s="26">
        <v>1957243.1293435304</v>
      </c>
    </row>
    <row r="40" spans="1:13" ht="15" customHeight="1" x14ac:dyDescent="0.15">
      <c r="A40" s="29"/>
      <c r="B40" s="29"/>
      <c r="C40" s="29"/>
      <c r="D40" s="29" t="s">
        <v>58</v>
      </c>
      <c r="E40" s="22"/>
      <c r="F40" s="22"/>
      <c r="G40" s="26">
        <v>6967.8342412662278</v>
      </c>
      <c r="H40" s="26">
        <v>38754.730821447563</v>
      </c>
      <c r="I40" s="26">
        <v>11456.398055341175</v>
      </c>
      <c r="J40" s="26">
        <v>8226.738588900751</v>
      </c>
      <c r="K40" s="26">
        <v>13226.801282537248</v>
      </c>
      <c r="L40" s="26">
        <v>7273.6553317449998</v>
      </c>
      <c r="M40" s="26">
        <v>10334.614204008582</v>
      </c>
    </row>
    <row r="41" spans="1:13" ht="15" customHeight="1" x14ac:dyDescent="0.15">
      <c r="A41" s="29"/>
      <c r="B41" s="29"/>
      <c r="C41" s="29"/>
      <c r="D41" s="29" t="s">
        <v>59</v>
      </c>
      <c r="E41" s="22"/>
      <c r="F41" s="22"/>
      <c r="G41" s="26">
        <v>319471.75759546849</v>
      </c>
      <c r="H41" s="26">
        <v>283763.67625271651</v>
      </c>
      <c r="I41" s="26">
        <v>179231.16369839109</v>
      </c>
      <c r="J41" s="26">
        <v>245935.31821842634</v>
      </c>
      <c r="K41" s="26">
        <v>270878.88897312293</v>
      </c>
      <c r="L41" s="26">
        <v>314514.70014906547</v>
      </c>
      <c r="M41" s="26">
        <v>370228.12007549964</v>
      </c>
    </row>
    <row r="42" spans="1:13" s="30" customFormat="1" ht="15" customHeight="1" x14ac:dyDescent="0.15">
      <c r="A42" s="24"/>
      <c r="B42" s="24"/>
      <c r="C42" s="24" t="s">
        <v>60</v>
      </c>
      <c r="D42" s="24"/>
      <c r="E42" s="27"/>
      <c r="F42" s="27"/>
      <c r="G42" s="23">
        <v>1969877.6838225333</v>
      </c>
      <c r="H42" s="23">
        <v>1554490.0526019647</v>
      </c>
      <c r="I42" s="23">
        <v>1442080.2073450687</v>
      </c>
      <c r="J42" s="23">
        <v>1355773.0586615722</v>
      </c>
      <c r="K42" s="23">
        <v>2957732.6012406186</v>
      </c>
      <c r="L42" s="23">
        <v>4446654.1375224553</v>
      </c>
      <c r="M42" s="23">
        <v>6318580.1972316578</v>
      </c>
    </row>
    <row r="43" spans="1:13" ht="15" customHeight="1" x14ac:dyDescent="0.15">
      <c r="A43" s="29"/>
      <c r="B43" s="29"/>
      <c r="C43" s="29"/>
      <c r="D43" s="29" t="s">
        <v>61</v>
      </c>
      <c r="E43" s="22"/>
      <c r="F43" s="22"/>
      <c r="G43" s="26">
        <v>37550.645309916792</v>
      </c>
      <c r="H43" s="26">
        <v>39853.201802610994</v>
      </c>
      <c r="I43" s="26">
        <v>45752.272783133179</v>
      </c>
      <c r="J43" s="26">
        <v>31057.073757749433</v>
      </c>
      <c r="K43" s="26">
        <v>76080.349888290832</v>
      </c>
      <c r="L43" s="26">
        <v>96620.293289505527</v>
      </c>
      <c r="M43" s="26">
        <v>97839.634071829656</v>
      </c>
    </row>
    <row r="44" spans="1:13" ht="15" customHeight="1" x14ac:dyDescent="0.15">
      <c r="A44" s="29"/>
      <c r="B44" s="29"/>
      <c r="C44" s="29"/>
      <c r="D44" s="29" t="s">
        <v>53</v>
      </c>
      <c r="E44" s="22"/>
      <c r="F44" s="22"/>
      <c r="G44" s="26">
        <v>9964.062118871454</v>
      </c>
      <c r="H44" s="26">
        <v>2208.9046505505398</v>
      </c>
      <c r="I44" s="31">
        <v>0</v>
      </c>
      <c r="J44" s="31">
        <v>0</v>
      </c>
      <c r="K44" s="31">
        <v>0</v>
      </c>
      <c r="L44" s="31">
        <v>0</v>
      </c>
      <c r="M44" s="31">
        <v>0</v>
      </c>
    </row>
    <row r="45" spans="1:13" ht="15" customHeight="1" x14ac:dyDescent="0.15">
      <c r="A45" s="29"/>
      <c r="B45" s="29"/>
      <c r="C45" s="29"/>
      <c r="D45" s="29" t="s">
        <v>62</v>
      </c>
      <c r="E45" s="22"/>
      <c r="F45" s="22"/>
      <c r="G45" s="26">
        <v>47584.327181071632</v>
      </c>
      <c r="H45" s="26">
        <v>54060.158786696193</v>
      </c>
      <c r="I45" s="26">
        <v>58214.66064327112</v>
      </c>
      <c r="J45" s="26">
        <v>68133.972485999519</v>
      </c>
      <c r="K45" s="26">
        <v>1303972.0156259059</v>
      </c>
      <c r="L45" s="26">
        <v>2332676.9356215517</v>
      </c>
      <c r="M45" s="26">
        <v>3287407.2578198747</v>
      </c>
    </row>
    <row r="46" spans="1:13" ht="15" customHeight="1" x14ac:dyDescent="0.15">
      <c r="A46" s="29"/>
      <c r="B46" s="29"/>
      <c r="C46" s="29"/>
      <c r="D46" s="29" t="s">
        <v>63</v>
      </c>
      <c r="E46" s="22"/>
      <c r="F46" s="22"/>
      <c r="G46" s="26">
        <v>134687.06182074422</v>
      </c>
      <c r="H46" s="26">
        <v>202941.9143191943</v>
      </c>
      <c r="I46" s="26">
        <v>90201.80013665701</v>
      </c>
      <c r="J46" s="26">
        <v>19480.773913206347</v>
      </c>
      <c r="K46" s="26">
        <v>62624.241113434982</v>
      </c>
      <c r="L46" s="26">
        <v>48348.35964275249</v>
      </c>
      <c r="M46" s="26">
        <v>46033.200164049762</v>
      </c>
    </row>
    <row r="47" spans="1:13" ht="15" customHeight="1" x14ac:dyDescent="0.15">
      <c r="A47" s="29"/>
      <c r="B47" s="29"/>
      <c r="C47" s="29"/>
      <c r="D47" s="29" t="s">
        <v>64</v>
      </c>
      <c r="E47" s="22"/>
      <c r="F47" s="22"/>
      <c r="G47" s="26">
        <v>1740091.5873919288</v>
      </c>
      <c r="H47" s="26">
        <v>1255425.8714942778</v>
      </c>
      <c r="I47" s="26">
        <v>1247911.4737820076</v>
      </c>
      <c r="J47" s="26">
        <v>1237101.2385046168</v>
      </c>
      <c r="K47" s="26">
        <v>1515055.9946129869</v>
      </c>
      <c r="L47" s="26">
        <v>1969008.5489686453</v>
      </c>
      <c r="M47" s="26">
        <v>2887300.105175904</v>
      </c>
    </row>
    <row r="48" spans="1:13" ht="15" customHeight="1" x14ac:dyDescent="0.15">
      <c r="A48" s="24"/>
      <c r="B48" s="24"/>
      <c r="C48" s="24" t="s">
        <v>65</v>
      </c>
      <c r="D48" s="24"/>
      <c r="E48" s="22"/>
      <c r="F48" s="22"/>
      <c r="G48" s="23">
        <v>65637232.376073942</v>
      </c>
      <c r="H48" s="23">
        <v>71241545.33731848</v>
      </c>
      <c r="I48" s="23">
        <v>70172388.710557491</v>
      </c>
      <c r="J48" s="23">
        <v>86521689.992695406</v>
      </c>
      <c r="K48" s="23">
        <v>113172367.90713646</v>
      </c>
      <c r="L48" s="23">
        <v>115884417.01852064</v>
      </c>
      <c r="M48" s="23">
        <v>97734803.384570703</v>
      </c>
    </row>
    <row r="49" spans="1:13" ht="15" customHeight="1" x14ac:dyDescent="0.15">
      <c r="A49" s="29"/>
      <c r="B49" s="29"/>
      <c r="C49" s="29"/>
      <c r="D49" s="29" t="s">
        <v>66</v>
      </c>
      <c r="E49" s="22"/>
      <c r="F49" s="22"/>
      <c r="G49" s="26">
        <v>4235748.3437677855</v>
      </c>
      <c r="H49" s="26">
        <v>4088312.859347818</v>
      </c>
      <c r="I49" s="26">
        <v>3127800.1931877951</v>
      </c>
      <c r="J49" s="26">
        <v>5262155.9228147063</v>
      </c>
      <c r="K49" s="26">
        <v>5617248.4630512437</v>
      </c>
      <c r="L49" s="26">
        <v>6905536.1290541766</v>
      </c>
      <c r="M49" s="26">
        <v>7041151.0790669154</v>
      </c>
    </row>
    <row r="50" spans="1:13" ht="15" customHeight="1" x14ac:dyDescent="0.15">
      <c r="A50" s="29"/>
      <c r="B50" s="29"/>
      <c r="C50" s="29"/>
      <c r="D50" s="29" t="s">
        <v>67</v>
      </c>
      <c r="E50" s="22"/>
      <c r="F50" s="22"/>
      <c r="G50" s="26">
        <v>15303107.716074478</v>
      </c>
      <c r="H50" s="26">
        <v>22694359.296713281</v>
      </c>
      <c r="I50" s="26">
        <v>30190883.530371778</v>
      </c>
      <c r="J50" s="26">
        <v>32668786.436852649</v>
      </c>
      <c r="K50" s="26">
        <v>34438995.364403799</v>
      </c>
      <c r="L50" s="26">
        <v>35374054.883274511</v>
      </c>
      <c r="M50" s="26">
        <v>40252292.855423667</v>
      </c>
    </row>
    <row r="51" spans="1:13" ht="15" customHeight="1" x14ac:dyDescent="0.15">
      <c r="A51" s="29"/>
      <c r="B51" s="29"/>
      <c r="C51" s="29"/>
      <c r="D51" s="29" t="s">
        <v>68</v>
      </c>
      <c r="E51" s="22"/>
      <c r="F51" s="22"/>
      <c r="G51" s="26">
        <v>12402708.880396781</v>
      </c>
      <c r="H51" s="26">
        <v>9310037.7371347155</v>
      </c>
      <c r="I51" s="26">
        <v>8749758.1451022215</v>
      </c>
      <c r="J51" s="26">
        <v>10309269.501882339</v>
      </c>
      <c r="K51" s="26">
        <v>19163504.000124864</v>
      </c>
      <c r="L51" s="26">
        <v>28121298.947198544</v>
      </c>
      <c r="M51" s="26">
        <v>9855702.9258546513</v>
      </c>
    </row>
    <row r="52" spans="1:13" ht="15" customHeight="1" x14ac:dyDescent="0.15">
      <c r="A52" s="29"/>
      <c r="B52" s="29"/>
      <c r="C52" s="29"/>
      <c r="D52" s="29" t="s">
        <v>69</v>
      </c>
      <c r="E52" s="22"/>
      <c r="F52" s="22"/>
      <c r="G52" s="26">
        <v>457795.53676450666</v>
      </c>
      <c r="H52" s="26">
        <v>289753.64213112806</v>
      </c>
      <c r="I52" s="26">
        <v>104298.6344129893</v>
      </c>
      <c r="J52" s="26">
        <v>484057.55042984773</v>
      </c>
      <c r="K52" s="26">
        <v>0</v>
      </c>
      <c r="L52" s="26">
        <v>1329649.7772511647</v>
      </c>
      <c r="M52" s="26">
        <v>909362.62604839343</v>
      </c>
    </row>
    <row r="53" spans="1:13" ht="15" customHeight="1" x14ac:dyDescent="0.15">
      <c r="A53" s="29"/>
      <c r="B53" s="29"/>
      <c r="C53" s="29"/>
      <c r="D53" s="29" t="s">
        <v>70</v>
      </c>
      <c r="E53" s="22"/>
      <c r="F53" s="22"/>
      <c r="G53" s="26">
        <v>0</v>
      </c>
      <c r="H53" s="26">
        <v>0</v>
      </c>
      <c r="I53" s="26">
        <v>0</v>
      </c>
      <c r="J53" s="26">
        <v>7527844.9092543693</v>
      </c>
      <c r="K53" s="26">
        <v>17754669.386335362</v>
      </c>
      <c r="L53" s="26">
        <v>9815882.6209192798</v>
      </c>
      <c r="M53" s="26">
        <v>878817.78216507798</v>
      </c>
    </row>
    <row r="54" spans="1:13" ht="15" customHeight="1" x14ac:dyDescent="0.15">
      <c r="A54" s="24"/>
      <c r="B54" s="24"/>
      <c r="C54" s="22"/>
      <c r="D54" s="25" t="s">
        <v>71</v>
      </c>
      <c r="E54" s="22"/>
      <c r="F54" s="22"/>
      <c r="G54" s="26">
        <v>33237871.899070386</v>
      </c>
      <c r="H54" s="26">
        <v>34859081.801991545</v>
      </c>
      <c r="I54" s="26">
        <v>27999648.207482707</v>
      </c>
      <c r="J54" s="26">
        <v>30269575.671461482</v>
      </c>
      <c r="K54" s="26">
        <v>36197950.693221197</v>
      </c>
      <c r="L54" s="26">
        <v>35667644.438074119</v>
      </c>
      <c r="M54" s="26">
        <v>39682743.291995116</v>
      </c>
    </row>
    <row r="55" spans="1:13" ht="15" customHeight="1" x14ac:dyDescent="0.15">
      <c r="A55" s="25"/>
      <c r="B55" s="25"/>
      <c r="C55" s="25"/>
      <c r="D55" s="25"/>
      <c r="E55" s="25" t="s">
        <v>72</v>
      </c>
      <c r="F55" s="25"/>
      <c r="G55" s="26">
        <v>3864644.8296609484</v>
      </c>
      <c r="H55" s="26">
        <v>4069424.7477015676</v>
      </c>
      <c r="I55" s="26">
        <v>613158.73449704808</v>
      </c>
      <c r="J55" s="26">
        <v>2774.3379033919573</v>
      </c>
      <c r="K55" s="26">
        <v>475.23980681671225</v>
      </c>
      <c r="L55" s="26">
        <v>242.81958830749107</v>
      </c>
      <c r="M55" s="26">
        <v>1644.2332311753885</v>
      </c>
    </row>
    <row r="56" spans="1:13" ht="15" customHeight="1" x14ac:dyDescent="0.15">
      <c r="A56" s="25"/>
      <c r="B56" s="25"/>
      <c r="C56" s="25"/>
      <c r="D56" s="25"/>
      <c r="E56" s="25" t="s">
        <v>73</v>
      </c>
      <c r="F56" s="25"/>
      <c r="G56" s="26">
        <v>46074.717727728545</v>
      </c>
      <c r="H56" s="26">
        <v>10205.503848357672</v>
      </c>
      <c r="I56" s="26">
        <v>0</v>
      </c>
      <c r="J56" s="26">
        <v>10537.356483302428</v>
      </c>
      <c r="K56" s="26">
        <v>0</v>
      </c>
      <c r="L56" s="26">
        <v>0</v>
      </c>
      <c r="M56" s="26">
        <v>0</v>
      </c>
    </row>
    <row r="57" spans="1:13" ht="15" customHeight="1" x14ac:dyDescent="0.15">
      <c r="A57" s="25"/>
      <c r="B57" s="25"/>
      <c r="C57" s="25"/>
      <c r="D57" s="25"/>
      <c r="E57" s="25" t="s">
        <v>74</v>
      </c>
      <c r="F57" s="25"/>
      <c r="G57" s="26">
        <v>2707.9166327885737</v>
      </c>
      <c r="H57" s="26">
        <v>1786.3245216008754</v>
      </c>
      <c r="I57" s="26">
        <v>1445.2880366122824</v>
      </c>
      <c r="J57" s="26">
        <v>1508.0959337716095</v>
      </c>
      <c r="K57" s="26">
        <v>1158.2979178837245</v>
      </c>
      <c r="L57" s="26">
        <v>1183.7327523602032</v>
      </c>
      <c r="M57" s="26">
        <v>1200.0273432352135</v>
      </c>
    </row>
    <row r="58" spans="1:13" ht="15" customHeight="1" x14ac:dyDescent="0.15">
      <c r="A58" s="25"/>
      <c r="B58" s="25"/>
      <c r="C58" s="25"/>
      <c r="D58" s="25"/>
      <c r="E58" s="25" t="s">
        <v>75</v>
      </c>
      <c r="F58" s="25"/>
      <c r="G58" s="26">
        <v>66996.277204108745</v>
      </c>
      <c r="H58" s="26">
        <v>20043.983811603404</v>
      </c>
      <c r="I58" s="26">
        <v>12289.299952317517</v>
      </c>
      <c r="J58" s="26">
        <v>468.24371148695474</v>
      </c>
      <c r="K58" s="26">
        <v>0</v>
      </c>
      <c r="L58" s="26">
        <v>0</v>
      </c>
      <c r="M58" s="26">
        <v>0</v>
      </c>
    </row>
    <row r="59" spans="1:13" ht="15" customHeight="1" x14ac:dyDescent="0.15">
      <c r="A59" s="25"/>
      <c r="B59" s="25"/>
      <c r="C59" s="25"/>
      <c r="D59" s="25"/>
      <c r="E59" s="25" t="s">
        <v>76</v>
      </c>
      <c r="F59" s="25"/>
      <c r="G59" s="26">
        <v>0</v>
      </c>
      <c r="H59" s="26">
        <v>0</v>
      </c>
      <c r="I59" s="26">
        <v>-81.15214644912966</v>
      </c>
      <c r="J59" s="26">
        <v>0</v>
      </c>
      <c r="K59" s="26">
        <v>0</v>
      </c>
      <c r="L59" s="26">
        <v>0</v>
      </c>
      <c r="M59" s="26">
        <v>0</v>
      </c>
    </row>
    <row r="60" spans="1:13" ht="15" customHeight="1" x14ac:dyDescent="0.15">
      <c r="A60" s="25"/>
      <c r="B60" s="25"/>
      <c r="C60" s="25"/>
      <c r="D60" s="25"/>
      <c r="E60" s="25" t="s">
        <v>77</v>
      </c>
      <c r="F60" s="25"/>
      <c r="G60" s="26">
        <v>6597467.4000596255</v>
      </c>
      <c r="H60" s="26">
        <v>7187359.3380102115</v>
      </c>
      <c r="I60" s="26">
        <v>5685397.6960020456</v>
      </c>
      <c r="J60" s="26">
        <v>6714811.5941825407</v>
      </c>
      <c r="K60" s="26">
        <v>6838252.5131219272</v>
      </c>
      <c r="L60" s="26">
        <v>7633088.1805093708</v>
      </c>
      <c r="M60" s="26">
        <v>8006722.4810746415</v>
      </c>
    </row>
    <row r="61" spans="1:13" ht="15" customHeight="1" x14ac:dyDescent="0.15">
      <c r="A61" s="25"/>
      <c r="B61" s="25"/>
      <c r="C61" s="25"/>
      <c r="D61" s="25"/>
      <c r="E61" s="25" t="s">
        <v>78</v>
      </c>
      <c r="F61" s="25"/>
      <c r="G61" s="26">
        <v>1426927.3068271135</v>
      </c>
      <c r="H61" s="26">
        <v>1548298.1607379762</v>
      </c>
      <c r="I61" s="26">
        <v>675880.51211970765</v>
      </c>
      <c r="J61" s="26">
        <v>130507.85806596617</v>
      </c>
      <c r="K61" s="26">
        <v>195155.25479056206</v>
      </c>
      <c r="L61" s="26">
        <v>390612.50238886976</v>
      </c>
      <c r="M61" s="26">
        <v>300891.17401202169</v>
      </c>
    </row>
    <row r="62" spans="1:13" ht="15" customHeight="1" x14ac:dyDescent="0.15">
      <c r="A62" s="25"/>
      <c r="B62" s="25"/>
      <c r="C62" s="25"/>
      <c r="D62" s="25"/>
      <c r="E62" s="25" t="s">
        <v>79</v>
      </c>
      <c r="F62" s="25"/>
      <c r="G62" s="26">
        <v>0</v>
      </c>
      <c r="H62" s="26">
        <v>0</v>
      </c>
      <c r="I62" s="26">
        <v>0</v>
      </c>
      <c r="J62" s="26">
        <v>0</v>
      </c>
      <c r="K62" s="26">
        <v>0</v>
      </c>
      <c r="L62" s="26">
        <v>0</v>
      </c>
      <c r="M62" s="26">
        <v>5364734.4695721148</v>
      </c>
    </row>
    <row r="63" spans="1:13" ht="15" customHeight="1" x14ac:dyDescent="0.15">
      <c r="A63" s="25"/>
      <c r="B63" s="25"/>
      <c r="C63" s="25"/>
      <c r="D63" s="25"/>
      <c r="E63" s="22"/>
      <c r="F63" s="25" t="s">
        <v>79</v>
      </c>
      <c r="G63" s="26">
        <v>833543.86969130288</v>
      </c>
      <c r="H63" s="26">
        <v>1146967.3934926363</v>
      </c>
      <c r="I63" s="26">
        <v>1265115.8119048907</v>
      </c>
      <c r="J63" s="26">
        <v>840444.035511603</v>
      </c>
      <c r="K63" s="26">
        <v>688063.34824275458</v>
      </c>
      <c r="L63" s="26">
        <v>1024967.0790386763</v>
      </c>
      <c r="M63" s="26">
        <v>2057425.8944642274</v>
      </c>
    </row>
    <row r="64" spans="1:13" ht="15" customHeight="1" x14ac:dyDescent="0.15">
      <c r="A64" s="25"/>
      <c r="B64" s="25"/>
      <c r="C64" s="25"/>
      <c r="D64" s="25"/>
      <c r="E64" s="22"/>
      <c r="F64" s="25" t="s">
        <v>80</v>
      </c>
      <c r="G64" s="26">
        <v>123973.22654958397</v>
      </c>
      <c r="H64" s="26">
        <v>134263.20133802053</v>
      </c>
      <c r="I64" s="26">
        <v>560703.22913645545</v>
      </c>
      <c r="J64" s="26">
        <v>2835195.4945590082</v>
      </c>
      <c r="K64" s="26">
        <v>2932341.599960757</v>
      </c>
      <c r="L64" s="26">
        <v>3503331.1534100319</v>
      </c>
      <c r="M64" s="26">
        <v>3257934.8993417327</v>
      </c>
    </row>
    <row r="65" spans="1:13" ht="15" customHeight="1" x14ac:dyDescent="0.15">
      <c r="A65" s="25"/>
      <c r="B65" s="25"/>
      <c r="C65" s="25"/>
      <c r="D65" s="25"/>
      <c r="E65" s="22"/>
      <c r="F65" s="25" t="s">
        <v>81</v>
      </c>
      <c r="G65" s="26">
        <v>0</v>
      </c>
      <c r="H65" s="26">
        <v>0</v>
      </c>
      <c r="I65" s="26">
        <v>0</v>
      </c>
      <c r="J65" s="26">
        <v>0</v>
      </c>
      <c r="K65" s="26">
        <v>0</v>
      </c>
      <c r="L65" s="26">
        <v>0</v>
      </c>
      <c r="M65" s="26">
        <v>49373.675766153989</v>
      </c>
    </row>
    <row r="66" spans="1:13" ht="15" customHeight="1" x14ac:dyDescent="0.15">
      <c r="A66" s="25"/>
      <c r="B66" s="25"/>
      <c r="C66" s="25"/>
      <c r="D66" s="25"/>
      <c r="E66" s="25" t="s">
        <v>82</v>
      </c>
      <c r="F66" s="25"/>
      <c r="G66" s="26">
        <v>1153815.0359107787</v>
      </c>
      <c r="H66" s="26">
        <v>1140098.3243770616</v>
      </c>
      <c r="I66" s="26">
        <v>1166388.6068358002</v>
      </c>
      <c r="J66" s="26">
        <v>1173233.285104231</v>
      </c>
      <c r="K66" s="26">
        <v>1514925.1200706377</v>
      </c>
      <c r="L66" s="26">
        <v>1676145.1052589111</v>
      </c>
      <c r="M66" s="26">
        <v>1675225.8254523773</v>
      </c>
    </row>
    <row r="67" spans="1:13" ht="15" customHeight="1" x14ac:dyDescent="0.15">
      <c r="A67" s="25"/>
      <c r="B67" s="25"/>
      <c r="C67" s="25"/>
      <c r="D67" s="25"/>
      <c r="E67" s="25" t="s">
        <v>83</v>
      </c>
      <c r="F67" s="25"/>
      <c r="G67" s="26">
        <v>51710.419275279841</v>
      </c>
      <c r="H67" s="26">
        <v>109998.16073797614</v>
      </c>
      <c r="I67" s="26">
        <v>45189.06645561842</v>
      </c>
      <c r="J67" s="26">
        <v>47537.687531606447</v>
      </c>
      <c r="K67" s="26">
        <v>253327.1937139621</v>
      </c>
      <c r="L67" s="26">
        <v>78502.901043458318</v>
      </c>
      <c r="M67" s="26">
        <v>141158.02922005128</v>
      </c>
    </row>
    <row r="68" spans="1:13" ht="15" customHeight="1" x14ac:dyDescent="0.15">
      <c r="A68" s="25"/>
      <c r="B68" s="25"/>
      <c r="C68" s="25"/>
      <c r="D68" s="25"/>
      <c r="E68" s="25" t="s">
        <v>84</v>
      </c>
      <c r="F68" s="25"/>
      <c r="G68" s="26">
        <v>3174541.8408000651</v>
      </c>
      <c r="H68" s="26">
        <v>3471150.0544603262</v>
      </c>
      <c r="I68" s="26">
        <v>3375008.3852351434</v>
      </c>
      <c r="J68" s="26">
        <v>4138894.5566668534</v>
      </c>
      <c r="K68" s="26">
        <v>4277703.3414643938</v>
      </c>
      <c r="L68" s="26">
        <v>5567157.3358474858</v>
      </c>
      <c r="M68" s="26">
        <v>7187171.8946981197</v>
      </c>
    </row>
    <row r="69" spans="1:13" ht="15" customHeight="1" x14ac:dyDescent="0.15">
      <c r="A69" s="25"/>
      <c r="B69" s="25"/>
      <c r="C69" s="25"/>
      <c r="D69" s="25"/>
      <c r="E69" s="25" t="s">
        <v>85</v>
      </c>
      <c r="F69" s="25"/>
      <c r="G69" s="26">
        <v>10367.53828224517</v>
      </c>
      <c r="H69" s="26">
        <v>12616.638533133044</v>
      </c>
      <c r="I69" s="26">
        <v>7158.2994558297987</v>
      </c>
      <c r="J69" s="26">
        <v>5635.337884662209</v>
      </c>
      <c r="K69" s="26">
        <v>14994.687905531055</v>
      </c>
      <c r="L69" s="26">
        <v>21824.950417680608</v>
      </c>
      <c r="M69" s="26">
        <v>0</v>
      </c>
    </row>
    <row r="70" spans="1:13" ht="15" customHeight="1" x14ac:dyDescent="0.15">
      <c r="A70" s="25"/>
      <c r="B70" s="25"/>
      <c r="C70" s="25"/>
      <c r="D70" s="25"/>
      <c r="E70" s="25" t="s">
        <v>86</v>
      </c>
      <c r="F70" s="25"/>
      <c r="G70" s="26">
        <v>1615519.6048459224</v>
      </c>
      <c r="H70" s="26">
        <v>1905554.4112864509</v>
      </c>
      <c r="I70" s="26">
        <v>1496837.7345412897</v>
      </c>
      <c r="J70" s="26">
        <v>1484372.170871495</v>
      </c>
      <c r="K70" s="26">
        <v>1648235.0597343063</v>
      </c>
      <c r="L70" s="26">
        <v>1530903.1783646964</v>
      </c>
      <c r="M70" s="26">
        <v>1807930.5114587178</v>
      </c>
    </row>
    <row r="71" spans="1:13" ht="15" customHeight="1" x14ac:dyDescent="0.15">
      <c r="A71" s="25"/>
      <c r="B71" s="25"/>
      <c r="C71" s="25"/>
      <c r="D71" s="25"/>
      <c r="E71" s="25" t="s">
        <v>87</v>
      </c>
      <c r="F71" s="25"/>
      <c r="G71" s="26">
        <v>3719862.1096566115</v>
      </c>
      <c r="H71" s="26">
        <v>4793253.1599894697</v>
      </c>
      <c r="I71" s="26">
        <v>4910527.1288754307</v>
      </c>
      <c r="J71" s="26">
        <v>3285108.6479931073</v>
      </c>
      <c r="K71" s="26">
        <v>7579865.4941291381</v>
      </c>
      <c r="L71" s="26">
        <v>3402120.191364395</v>
      </c>
      <c r="M71" s="26">
        <v>3979135.1867815969</v>
      </c>
    </row>
    <row r="72" spans="1:13" ht="15" customHeight="1" x14ac:dyDescent="0.15">
      <c r="A72" s="25"/>
      <c r="B72" s="25"/>
      <c r="C72" s="25"/>
      <c r="D72" s="25"/>
      <c r="E72" s="25" t="s">
        <v>88</v>
      </c>
      <c r="F72" s="25"/>
      <c r="G72" s="26">
        <v>181022.08255413722</v>
      </c>
      <c r="H72" s="26">
        <v>210304.67274763962</v>
      </c>
      <c r="I72" s="26">
        <v>172977.01163550917</v>
      </c>
      <c r="J72" s="26">
        <v>172101.46700754808</v>
      </c>
      <c r="K72" s="26">
        <v>189819.07305913675</v>
      </c>
      <c r="L72" s="26">
        <v>181131.92082117664</v>
      </c>
      <c r="M72" s="26">
        <v>217600.45699140622</v>
      </c>
    </row>
    <row r="73" spans="1:13" ht="15" customHeight="1" x14ac:dyDescent="0.15">
      <c r="A73" s="25"/>
      <c r="B73" s="25"/>
      <c r="C73" s="25"/>
      <c r="D73" s="25"/>
      <c r="E73" s="25" t="s">
        <v>89</v>
      </c>
      <c r="F73" s="25"/>
      <c r="G73" s="26">
        <v>414857.13635254902</v>
      </c>
      <c r="H73" s="26">
        <v>531631.758371662</v>
      </c>
      <c r="I73" s="26">
        <v>520470.36164951895</v>
      </c>
      <c r="J73" s="26">
        <v>532613.16654492333</v>
      </c>
      <c r="K73" s="26">
        <v>583163.71480938094</v>
      </c>
      <c r="L73" s="26">
        <v>536318.18513846945</v>
      </c>
      <c r="M73" s="26">
        <v>676979.72153972485</v>
      </c>
    </row>
    <row r="74" spans="1:13" ht="15" customHeight="1" x14ac:dyDescent="0.15">
      <c r="A74" s="25"/>
      <c r="B74" s="25"/>
      <c r="C74" s="25"/>
      <c r="D74" s="25"/>
      <c r="E74" s="25" t="s">
        <v>90</v>
      </c>
      <c r="F74" s="25"/>
      <c r="G74" s="26">
        <v>773749.35848442966</v>
      </c>
      <c r="H74" s="26">
        <v>677342.87189176073</v>
      </c>
      <c r="I74" s="26">
        <v>822828.09137340297</v>
      </c>
      <c r="J74" s="26">
        <v>990298.19726171077</v>
      </c>
      <c r="K74" s="26">
        <v>1235180.1946995</v>
      </c>
      <c r="L74" s="26">
        <v>1354046.7963663698</v>
      </c>
      <c r="M74" s="26">
        <v>1527480.674724387</v>
      </c>
    </row>
    <row r="75" spans="1:13" ht="20.25" customHeight="1" x14ac:dyDescent="0.15">
      <c r="A75" s="25"/>
      <c r="B75" s="25"/>
      <c r="C75" s="25"/>
      <c r="D75" s="25"/>
      <c r="E75" s="25" t="s">
        <v>91</v>
      </c>
      <c r="F75" s="25"/>
      <c r="G75" s="26">
        <v>769689.66691058897</v>
      </c>
      <c r="H75" s="26">
        <v>593633.04580345761</v>
      </c>
      <c r="I75" s="26">
        <v>820920.32109482912</v>
      </c>
      <c r="J75" s="26">
        <v>936487.42297390942</v>
      </c>
      <c r="K75" s="26">
        <v>1234231.5702162387</v>
      </c>
      <c r="L75" s="26">
        <v>1353097.6187746052</v>
      </c>
      <c r="M75" s="26">
        <v>1527177.3106595944</v>
      </c>
    </row>
    <row r="76" spans="1:13" ht="15" customHeight="1" x14ac:dyDescent="0.15">
      <c r="A76" s="25"/>
      <c r="B76" s="25"/>
      <c r="C76" s="25"/>
      <c r="D76" s="25"/>
      <c r="E76" s="25" t="s">
        <v>92</v>
      </c>
      <c r="F76" s="25"/>
      <c r="G76" s="26">
        <v>34667.978426430331</v>
      </c>
      <c r="H76" s="26">
        <v>0</v>
      </c>
      <c r="I76" s="26">
        <v>0</v>
      </c>
      <c r="J76" s="26">
        <v>0</v>
      </c>
      <c r="K76" s="26">
        <v>0</v>
      </c>
      <c r="L76" s="26">
        <v>0</v>
      </c>
      <c r="M76" s="26">
        <v>0</v>
      </c>
    </row>
    <row r="77" spans="1:13" ht="15" customHeight="1" x14ac:dyDescent="0.15">
      <c r="A77" s="25"/>
      <c r="B77" s="25"/>
      <c r="C77" s="25"/>
      <c r="D77" s="25"/>
      <c r="E77" s="25" t="s">
        <v>93</v>
      </c>
      <c r="F77" s="25"/>
      <c r="G77" s="26">
        <v>65652.509418109883</v>
      </c>
      <c r="H77" s="26">
        <v>31909.924684723748</v>
      </c>
      <c r="I77" s="26">
        <v>12047.678059667009</v>
      </c>
      <c r="J77" s="26">
        <v>48146.504092450035</v>
      </c>
      <c r="K77" s="26">
        <v>76277.297396128313</v>
      </c>
      <c r="L77" s="26">
        <v>80872.185486713643</v>
      </c>
      <c r="M77" s="26">
        <v>88935.975217913903</v>
      </c>
    </row>
    <row r="78" spans="1:13" ht="15" customHeight="1" x14ac:dyDescent="0.15">
      <c r="A78" s="25"/>
      <c r="B78" s="25"/>
      <c r="C78" s="25"/>
      <c r="D78" s="25"/>
      <c r="E78" s="25" t="s">
        <v>94</v>
      </c>
      <c r="F78" s="25"/>
      <c r="G78" s="26">
        <v>475.80670515218043</v>
      </c>
      <c r="H78" s="26">
        <v>0</v>
      </c>
      <c r="I78" s="26">
        <v>0</v>
      </c>
      <c r="J78" s="26">
        <v>0</v>
      </c>
      <c r="K78" s="26">
        <v>0</v>
      </c>
      <c r="L78" s="26">
        <v>0</v>
      </c>
      <c r="M78" s="26">
        <v>0</v>
      </c>
    </row>
    <row r="79" spans="1:13" ht="15" customHeight="1" x14ac:dyDescent="0.15">
      <c r="A79" s="25"/>
      <c r="B79" s="25"/>
      <c r="C79" s="25"/>
      <c r="D79" s="25"/>
      <c r="E79" s="25" t="s">
        <v>95</v>
      </c>
      <c r="F79" s="25"/>
      <c r="G79" s="26">
        <v>0</v>
      </c>
      <c r="H79" s="26">
        <v>0</v>
      </c>
      <c r="I79" s="26">
        <v>17508.97462996918</v>
      </c>
      <c r="J79" s="26">
        <v>51620.696840291435</v>
      </c>
      <c r="K79" s="26">
        <v>45693.899475122969</v>
      </c>
      <c r="L79" s="26">
        <v>127258.46211995736</v>
      </c>
      <c r="M79" s="26">
        <v>58997.461046045035</v>
      </c>
    </row>
    <row r="80" spans="1:13" ht="15" customHeight="1" x14ac:dyDescent="0.15">
      <c r="A80" s="25"/>
      <c r="B80" s="25"/>
      <c r="C80" s="25"/>
      <c r="D80" s="25"/>
      <c r="E80" s="25" t="s">
        <v>96</v>
      </c>
      <c r="F80" s="25"/>
      <c r="G80" s="26">
        <v>19432.417269696725</v>
      </c>
      <c r="H80" s="26">
        <v>17055.765309546303</v>
      </c>
      <c r="I80" s="26">
        <v>8565.9591307040791</v>
      </c>
      <c r="J80" s="26">
        <v>15211.184937536289</v>
      </c>
      <c r="K80" s="26">
        <v>8287.1077358044622</v>
      </c>
      <c r="L80" s="26">
        <v>6809.1401342863328</v>
      </c>
      <c r="M80" s="26">
        <v>8459.5447841658588</v>
      </c>
    </row>
    <row r="81" spans="1:13" ht="15" customHeight="1" x14ac:dyDescent="0.15">
      <c r="A81" s="25"/>
      <c r="B81" s="25"/>
      <c r="C81" s="25"/>
      <c r="D81" s="25"/>
      <c r="E81" s="25" t="s">
        <v>97</v>
      </c>
      <c r="F81" s="25"/>
      <c r="G81" s="26">
        <v>614864.26755562786</v>
      </c>
      <c r="H81" s="26">
        <v>538894.95041787333</v>
      </c>
      <c r="I81" s="26">
        <v>885714.92117643007</v>
      </c>
      <c r="J81" s="26">
        <v>942203.48326496966</v>
      </c>
      <c r="K81" s="26">
        <v>958426.55512100726</v>
      </c>
      <c r="L81" s="26">
        <v>1022108.1765173039</v>
      </c>
      <c r="M81" s="26">
        <v>1116270.3370406826</v>
      </c>
    </row>
    <row r="82" spans="1:13" ht="15" customHeight="1" x14ac:dyDescent="0.15">
      <c r="A82" s="25"/>
      <c r="B82" s="25"/>
      <c r="C82" s="25"/>
      <c r="D82" s="25"/>
      <c r="E82" s="25" t="s">
        <v>98</v>
      </c>
      <c r="F82" s="25"/>
      <c r="G82" s="26">
        <v>0</v>
      </c>
      <c r="H82" s="26">
        <v>0</v>
      </c>
      <c r="I82" s="26">
        <v>47928.033859479227</v>
      </c>
      <c r="J82" s="26">
        <v>0</v>
      </c>
      <c r="K82" s="26">
        <v>0</v>
      </c>
      <c r="L82" s="26">
        <v>0</v>
      </c>
      <c r="M82" s="26">
        <v>0</v>
      </c>
    </row>
    <row r="83" spans="1:13" ht="15" customHeight="1" x14ac:dyDescent="0.15">
      <c r="A83" s="25"/>
      <c r="B83" s="25"/>
      <c r="C83" s="25"/>
      <c r="D83" s="25"/>
      <c r="E83" s="25" t="s">
        <v>99</v>
      </c>
      <c r="F83" s="25"/>
      <c r="G83" s="26">
        <v>520590.7228229937</v>
      </c>
      <c r="H83" s="26">
        <v>0</v>
      </c>
      <c r="I83" s="26">
        <v>0</v>
      </c>
      <c r="J83" s="26">
        <v>0</v>
      </c>
      <c r="K83" s="26">
        <v>0</v>
      </c>
      <c r="L83" s="26">
        <v>0</v>
      </c>
      <c r="M83" s="26">
        <v>0</v>
      </c>
    </row>
    <row r="84" spans="1:13" ht="15" customHeight="1" x14ac:dyDescent="0.15">
      <c r="A84" s="25"/>
      <c r="B84" s="25"/>
      <c r="C84" s="25"/>
      <c r="D84" s="25"/>
      <c r="E84" s="25" t="s">
        <v>100</v>
      </c>
      <c r="F84" s="25"/>
      <c r="G84" s="26">
        <v>12152.879637910941</v>
      </c>
      <c r="H84" s="26">
        <v>24807.138174365966</v>
      </c>
      <c r="I84" s="26">
        <v>25263.497338137629</v>
      </c>
      <c r="J84" s="26">
        <v>26404.880972448536</v>
      </c>
      <c r="K84" s="26">
        <v>48886.649304549079</v>
      </c>
      <c r="L84" s="26">
        <v>23352.684240254472</v>
      </c>
      <c r="M84" s="26">
        <v>24519.048634539231</v>
      </c>
    </row>
    <row r="85" spans="1:13" ht="15" customHeight="1" x14ac:dyDescent="0.15">
      <c r="A85" s="25"/>
      <c r="B85" s="25"/>
      <c r="C85" s="25"/>
      <c r="D85" s="25"/>
      <c r="E85" s="25" t="s">
        <v>101</v>
      </c>
      <c r="F85" s="25"/>
      <c r="G85" s="26">
        <v>0</v>
      </c>
      <c r="H85" s="26">
        <v>0</v>
      </c>
      <c r="I85" s="26">
        <v>0</v>
      </c>
      <c r="J85" s="26">
        <v>0</v>
      </c>
      <c r="K85" s="26">
        <v>0</v>
      </c>
      <c r="L85" s="26">
        <v>0</v>
      </c>
      <c r="M85" s="26">
        <v>0</v>
      </c>
    </row>
    <row r="86" spans="1:13" ht="15" customHeight="1" x14ac:dyDescent="0.15">
      <c r="A86" s="25"/>
      <c r="B86" s="25"/>
      <c r="C86" s="25"/>
      <c r="D86" s="25"/>
      <c r="E86" s="25" t="s">
        <v>81</v>
      </c>
      <c r="F86" s="25"/>
      <c r="G86" s="26">
        <v>7142564.9798086565</v>
      </c>
      <c r="H86" s="26">
        <v>6682482.2717441237</v>
      </c>
      <c r="I86" s="26">
        <v>4850404.7166333217</v>
      </c>
      <c r="J86" s="26">
        <v>5883459.9651626684</v>
      </c>
      <c r="K86" s="26">
        <v>5873487.4805456586</v>
      </c>
      <c r="L86" s="26">
        <v>6152570.1384907439</v>
      </c>
      <c r="M86" s="26">
        <v>5970508.9285126012</v>
      </c>
    </row>
    <row r="87" spans="1:13" ht="14.25" customHeight="1" x14ac:dyDescent="0.15">
      <c r="A87" s="25"/>
      <c r="B87" s="25"/>
      <c r="C87" s="24" t="s">
        <v>102</v>
      </c>
      <c r="D87" s="25"/>
      <c r="E87" s="25"/>
      <c r="F87" s="25"/>
      <c r="G87" s="26">
        <v>0</v>
      </c>
      <c r="H87" s="26">
        <v>0</v>
      </c>
      <c r="I87" s="26">
        <v>0</v>
      </c>
      <c r="J87" s="26">
        <v>0</v>
      </c>
      <c r="K87" s="26">
        <v>0</v>
      </c>
      <c r="L87" s="26">
        <v>0</v>
      </c>
      <c r="M87" s="26">
        <v>24095.450065277699</v>
      </c>
    </row>
    <row r="88" spans="1:13" ht="15" customHeight="1" x14ac:dyDescent="0.15">
      <c r="A88" s="24"/>
      <c r="B88" s="24" t="s">
        <v>103</v>
      </c>
      <c r="C88" s="22"/>
      <c r="D88" s="24"/>
      <c r="E88" s="22"/>
      <c r="F88" s="22"/>
      <c r="G88" s="23">
        <v>8181052.5142965559</v>
      </c>
      <c r="H88" s="23">
        <v>5607845.2753730919</v>
      </c>
      <c r="I88" s="23">
        <v>1219858.9930639192</v>
      </c>
      <c r="J88" s="23">
        <v>1590930.0551591092</v>
      </c>
      <c r="K88" s="23">
        <v>1561492.7123700629</v>
      </c>
      <c r="L88" s="23">
        <v>4670154.1965540815</v>
      </c>
      <c r="M88" s="23">
        <v>4372759.1116156271</v>
      </c>
    </row>
    <row r="89" spans="1:13" ht="15" customHeight="1" x14ac:dyDescent="0.15">
      <c r="A89" s="25"/>
      <c r="B89" s="25"/>
      <c r="C89" s="25" t="s">
        <v>104</v>
      </c>
      <c r="D89" s="25"/>
      <c r="E89" s="22"/>
      <c r="F89" s="22"/>
      <c r="G89" s="26">
        <v>707335.52863376425</v>
      </c>
      <c r="H89" s="26">
        <v>709061.21960158786</v>
      </c>
      <c r="I89" s="26">
        <v>664422.19005156588</v>
      </c>
      <c r="J89" s="26">
        <v>852806.15272236895</v>
      </c>
      <c r="K89" s="26">
        <v>816088.55482668348</v>
      </c>
      <c r="L89" s="26">
        <v>3707283.7539867582</v>
      </c>
      <c r="M89" s="26">
        <v>3419786.7140886034</v>
      </c>
    </row>
    <row r="90" spans="1:13" ht="15" customHeight="1" x14ac:dyDescent="0.15">
      <c r="A90" s="25"/>
      <c r="B90" s="25"/>
      <c r="C90" s="22"/>
      <c r="D90" s="25" t="s">
        <v>105</v>
      </c>
      <c r="E90" s="22"/>
      <c r="F90" s="22"/>
      <c r="G90" s="26">
        <v>707335.52863376425</v>
      </c>
      <c r="H90" s="26">
        <v>709061.21960158786</v>
      </c>
      <c r="I90" s="26">
        <v>664422.19005156588</v>
      </c>
      <c r="J90" s="26">
        <v>852806.15272236895</v>
      </c>
      <c r="K90" s="26">
        <v>816088.55482668348</v>
      </c>
      <c r="L90" s="26">
        <v>3707283.7539867582</v>
      </c>
      <c r="M90" s="26">
        <v>3419786.7140886034</v>
      </c>
    </row>
    <row r="91" spans="1:13" ht="15" customHeight="1" x14ac:dyDescent="0.15">
      <c r="A91" s="25"/>
      <c r="B91" s="25"/>
      <c r="C91" s="25" t="s">
        <v>106</v>
      </c>
      <c r="D91" s="25"/>
      <c r="E91" s="22"/>
      <c r="F91" s="22"/>
      <c r="G91" s="26">
        <v>7473716.9856627919</v>
      </c>
      <c r="H91" s="26">
        <v>4898784.0557715036</v>
      </c>
      <c r="I91" s="26">
        <v>555436.80301235314</v>
      </c>
      <c r="J91" s="26">
        <v>738123.90243674023</v>
      </c>
      <c r="K91" s="26">
        <v>745404.15754337923</v>
      </c>
      <c r="L91" s="26">
        <v>962870.44256732357</v>
      </c>
      <c r="M91" s="26">
        <v>952972.39752702322</v>
      </c>
    </row>
    <row r="92" spans="1:13" ht="15" customHeight="1" x14ac:dyDescent="0.15">
      <c r="A92" s="25"/>
      <c r="B92" s="25"/>
      <c r="C92" s="22"/>
      <c r="D92" s="25" t="s">
        <v>107</v>
      </c>
      <c r="E92" s="22"/>
      <c r="F92" s="22"/>
      <c r="G92" s="26">
        <v>7473716.9856627919</v>
      </c>
      <c r="H92" s="26">
        <v>4898784.0557715036</v>
      </c>
      <c r="I92" s="26">
        <v>555436.80301235314</v>
      </c>
      <c r="J92" s="26">
        <v>738123.90243674023</v>
      </c>
      <c r="K92" s="26">
        <v>745404.15754337923</v>
      </c>
      <c r="L92" s="26">
        <v>962870.44256732357</v>
      </c>
      <c r="M92" s="26">
        <v>952972.39752702322</v>
      </c>
    </row>
    <row r="93" spans="1:13" ht="15" customHeight="1" x14ac:dyDescent="0.15">
      <c r="A93" s="24"/>
      <c r="B93" s="24" t="s">
        <v>108</v>
      </c>
      <c r="C93" s="22"/>
      <c r="D93" s="24"/>
      <c r="E93" s="22"/>
      <c r="F93" s="22"/>
      <c r="G93" s="23">
        <v>6011664.4361330187</v>
      </c>
      <c r="H93" s="23">
        <v>3726342.7144472152</v>
      </c>
      <c r="I93" s="23">
        <v>2461006.0512512964</v>
      </c>
      <c r="J93" s="23">
        <v>2355640.8898503492</v>
      </c>
      <c r="K93" s="23">
        <v>2681555.4510062747</v>
      </c>
      <c r="L93" s="23">
        <v>2621410.7615929195</v>
      </c>
      <c r="M93" s="23">
        <v>2186243.6936046681</v>
      </c>
    </row>
    <row r="94" spans="1:13" ht="15" customHeight="1" x14ac:dyDescent="0.15">
      <c r="A94" s="25"/>
      <c r="B94" s="25"/>
      <c r="C94" s="25" t="s">
        <v>109</v>
      </c>
      <c r="D94" s="25"/>
      <c r="E94" s="22"/>
      <c r="F94" s="22"/>
      <c r="G94" s="26">
        <v>6011664.4361330187</v>
      </c>
      <c r="H94" s="26">
        <v>3726342.7144472152</v>
      </c>
      <c r="I94" s="26">
        <v>2461006.0512512964</v>
      </c>
      <c r="J94" s="26">
        <v>2355640.8898503492</v>
      </c>
      <c r="K94" s="26">
        <v>2675668.8057152289</v>
      </c>
      <c r="L94" s="26">
        <v>2621410.7615929195</v>
      </c>
      <c r="M94" s="26">
        <v>2184221.2665060512</v>
      </c>
    </row>
    <row r="95" spans="1:13" ht="15" customHeight="1" x14ac:dyDescent="0.15">
      <c r="A95" s="25"/>
      <c r="B95" s="25"/>
      <c r="C95" s="22"/>
      <c r="D95" s="25" t="s">
        <v>110</v>
      </c>
      <c r="E95" s="22"/>
      <c r="F95" s="22"/>
      <c r="G95" s="26">
        <v>4608667.3713310026</v>
      </c>
      <c r="H95" s="26">
        <v>2685952.333018444</v>
      </c>
      <c r="I95" s="26">
        <v>1477862.0550658952</v>
      </c>
      <c r="J95" s="26">
        <v>1404731.1344608641</v>
      </c>
      <c r="K95" s="26">
        <v>1337834.4028576144</v>
      </c>
      <c r="L95" s="26">
        <v>1274063.8815630216</v>
      </c>
      <c r="M95" s="26">
        <v>364036.87775100855</v>
      </c>
    </row>
    <row r="96" spans="1:13" ht="20.25" customHeight="1" x14ac:dyDescent="0.15">
      <c r="A96" s="25"/>
      <c r="B96" s="25"/>
      <c r="C96" s="22"/>
      <c r="D96" s="22"/>
      <c r="E96" s="25" t="s">
        <v>111</v>
      </c>
      <c r="F96" s="25"/>
      <c r="G96" s="26">
        <v>1897173.2119142478</v>
      </c>
      <c r="H96" s="26">
        <v>103242.32522364869</v>
      </c>
      <c r="I96" s="26">
        <v>0</v>
      </c>
      <c r="J96" s="26">
        <v>0</v>
      </c>
      <c r="K96" s="26">
        <v>0</v>
      </c>
      <c r="L96" s="26">
        <v>0</v>
      </c>
      <c r="M96" s="26">
        <v>0</v>
      </c>
    </row>
    <row r="97" spans="1:14" ht="15" customHeight="1" x14ac:dyDescent="0.15">
      <c r="A97" s="25"/>
      <c r="B97" s="25"/>
      <c r="C97" s="22"/>
      <c r="D97" s="22"/>
      <c r="E97" s="25" t="s">
        <v>112</v>
      </c>
      <c r="F97" s="25"/>
      <c r="G97" s="26">
        <v>1084098.978236713</v>
      </c>
      <c r="H97" s="26">
        <v>1550286.7555583087</v>
      </c>
      <c r="I97" s="26">
        <v>1477862.0550658952</v>
      </c>
      <c r="J97" s="26">
        <v>1404731.1344608641</v>
      </c>
      <c r="K97" s="26">
        <v>1337834.4028576144</v>
      </c>
      <c r="L97" s="26">
        <v>1274063.8815630216</v>
      </c>
      <c r="M97" s="26">
        <v>364036.87775100855</v>
      </c>
    </row>
    <row r="98" spans="1:14" ht="15" customHeight="1" x14ac:dyDescent="0.15">
      <c r="A98" s="25"/>
      <c r="B98" s="25"/>
      <c r="C98" s="22"/>
      <c r="D98" s="22"/>
      <c r="E98" s="25" t="s">
        <v>113</v>
      </c>
      <c r="F98" s="25"/>
      <c r="G98" s="26">
        <v>1626148.4673550695</v>
      </c>
      <c r="H98" s="26">
        <v>1032423.2522364869</v>
      </c>
      <c r="I98" s="26">
        <v>0</v>
      </c>
      <c r="J98" s="26">
        <v>0</v>
      </c>
      <c r="K98" s="26">
        <v>0</v>
      </c>
      <c r="L98" s="26">
        <v>0</v>
      </c>
      <c r="M98" s="26">
        <v>0</v>
      </c>
    </row>
    <row r="99" spans="1:14" ht="21.75" customHeight="1" x14ac:dyDescent="0.15">
      <c r="A99" s="25"/>
      <c r="B99" s="25"/>
      <c r="C99" s="22"/>
      <c r="D99" s="22"/>
      <c r="E99" s="25" t="s">
        <v>114</v>
      </c>
      <c r="F99" s="25"/>
      <c r="G99" s="26">
        <v>1246.71382497222</v>
      </c>
      <c r="H99" s="26">
        <v>0</v>
      </c>
      <c r="I99" s="26">
        <v>0</v>
      </c>
      <c r="J99" s="26">
        <v>0</v>
      </c>
      <c r="K99" s="26">
        <v>0</v>
      </c>
      <c r="L99" s="26">
        <v>0</v>
      </c>
      <c r="M99" s="26">
        <v>0</v>
      </c>
    </row>
    <row r="100" spans="1:14" ht="15" customHeight="1" x14ac:dyDescent="0.15">
      <c r="A100" s="25"/>
      <c r="B100" s="25"/>
      <c r="C100" s="22"/>
      <c r="D100" s="25" t="s">
        <v>115</v>
      </c>
      <c r="E100" s="22"/>
      <c r="F100" s="22"/>
      <c r="G100" s="26">
        <v>1402997.0648020166</v>
      </c>
      <c r="H100" s="26">
        <v>1032423.2522364869</v>
      </c>
      <c r="I100" s="26">
        <v>983143.99618540134</v>
      </c>
      <c r="J100" s="26">
        <v>936487.42297390942</v>
      </c>
      <c r="K100" s="26">
        <v>1337834.4028576144</v>
      </c>
      <c r="L100" s="26">
        <v>1007596.5116130923</v>
      </c>
      <c r="M100" s="26">
        <v>1820184.3887550426</v>
      </c>
    </row>
    <row r="101" spans="1:14" ht="15" customHeight="1" x14ac:dyDescent="0.15">
      <c r="A101" s="25"/>
      <c r="B101" s="25"/>
      <c r="C101" s="22"/>
      <c r="D101" s="25"/>
      <c r="E101" s="25" t="s">
        <v>116</v>
      </c>
      <c r="F101" s="25"/>
      <c r="G101" s="26">
        <v>1186177.2691546739</v>
      </c>
      <c r="H101" s="26">
        <v>1032423.2522364869</v>
      </c>
      <c r="I101" s="26">
        <v>983143.99618540134</v>
      </c>
      <c r="J101" s="26">
        <v>936487.42297390942</v>
      </c>
      <c r="K101" s="26">
        <v>1337834.4028576144</v>
      </c>
      <c r="L101" s="26">
        <v>1007596.5116130923</v>
      </c>
      <c r="M101" s="26">
        <v>1820184.3887550426</v>
      </c>
    </row>
    <row r="102" spans="1:14" ht="15" customHeight="1" x14ac:dyDescent="0.15">
      <c r="A102" s="25"/>
      <c r="B102" s="25"/>
      <c r="C102" s="22"/>
      <c r="D102" s="25"/>
      <c r="E102" s="25" t="s">
        <v>117</v>
      </c>
      <c r="F102" s="25"/>
      <c r="G102" s="26">
        <v>216819.7956473426</v>
      </c>
      <c r="H102" s="26">
        <v>0</v>
      </c>
      <c r="I102" s="26">
        <v>0</v>
      </c>
      <c r="J102" s="26">
        <v>0</v>
      </c>
      <c r="K102" s="26">
        <v>0</v>
      </c>
      <c r="L102" s="26">
        <v>0</v>
      </c>
      <c r="M102" s="26">
        <v>0</v>
      </c>
    </row>
    <row r="103" spans="1:14" ht="15" customHeight="1" x14ac:dyDescent="0.15">
      <c r="A103" s="25"/>
      <c r="B103" s="25"/>
      <c r="C103" s="22"/>
      <c r="D103" s="25" t="s">
        <v>118</v>
      </c>
      <c r="E103" s="22"/>
      <c r="F103" s="22"/>
      <c r="G103" s="26">
        <v>0</v>
      </c>
      <c r="H103" s="26">
        <v>7967.1291922836681</v>
      </c>
      <c r="I103" s="26">
        <v>0</v>
      </c>
      <c r="J103" s="26">
        <v>0</v>
      </c>
      <c r="K103" s="26">
        <v>0</v>
      </c>
      <c r="L103" s="26">
        <v>339750.36841680575</v>
      </c>
      <c r="M103" s="26">
        <v>0</v>
      </c>
    </row>
    <row r="104" spans="1:14" ht="15" customHeight="1" x14ac:dyDescent="0.15">
      <c r="A104" s="25"/>
      <c r="B104" s="25"/>
      <c r="C104" s="22"/>
      <c r="D104" s="25"/>
      <c r="E104" s="25" t="s">
        <v>119</v>
      </c>
      <c r="F104" s="25"/>
      <c r="G104" s="26">
        <v>0</v>
      </c>
      <c r="H104" s="26">
        <v>0</v>
      </c>
      <c r="I104" s="26">
        <v>0</v>
      </c>
      <c r="J104" s="26">
        <v>0</v>
      </c>
      <c r="K104" s="26">
        <v>0</v>
      </c>
      <c r="L104" s="26">
        <v>339750.36841680575</v>
      </c>
      <c r="M104" s="26">
        <v>0</v>
      </c>
    </row>
    <row r="105" spans="1:14" ht="15" customHeight="1" x14ac:dyDescent="0.15">
      <c r="A105" s="25"/>
      <c r="B105" s="25"/>
      <c r="C105" s="22"/>
      <c r="D105" s="25"/>
      <c r="E105" s="25" t="s">
        <v>120</v>
      </c>
      <c r="F105" s="25"/>
      <c r="G105" s="26">
        <v>0</v>
      </c>
      <c r="H105" s="26">
        <v>7967.1291922836681</v>
      </c>
      <c r="I105" s="26">
        <v>0</v>
      </c>
      <c r="J105" s="26">
        <v>0</v>
      </c>
      <c r="K105" s="26">
        <v>0</v>
      </c>
      <c r="L105" s="26">
        <v>0</v>
      </c>
      <c r="M105" s="26">
        <v>0</v>
      </c>
    </row>
    <row r="106" spans="1:14" ht="15" customHeight="1" x14ac:dyDescent="0.15">
      <c r="A106" s="25"/>
      <c r="B106" s="25"/>
      <c r="C106" s="22"/>
      <c r="D106" s="25" t="s">
        <v>121</v>
      </c>
      <c r="E106" s="22"/>
      <c r="F106" s="22"/>
      <c r="G106" s="26">
        <v>0</v>
      </c>
      <c r="H106" s="26">
        <v>0</v>
      </c>
      <c r="I106" s="26">
        <v>0</v>
      </c>
      <c r="J106" s="26">
        <v>14422.332415575656</v>
      </c>
      <c r="K106" s="26">
        <v>5886.6452910458747</v>
      </c>
      <c r="L106" s="26">
        <v>0</v>
      </c>
      <c r="M106" s="26">
        <v>2022.4270986167141</v>
      </c>
    </row>
    <row r="107" spans="1:14" ht="15" customHeight="1" x14ac:dyDescent="0.15">
      <c r="A107" s="25"/>
      <c r="B107" s="25"/>
      <c r="C107" s="22"/>
      <c r="D107" s="25"/>
      <c r="E107" s="25" t="s">
        <v>122</v>
      </c>
      <c r="F107" s="25"/>
      <c r="G107" s="26">
        <v>0</v>
      </c>
      <c r="H107" s="26">
        <v>0</v>
      </c>
      <c r="I107" s="26">
        <v>0</v>
      </c>
      <c r="J107" s="26">
        <v>0</v>
      </c>
      <c r="K107" s="26">
        <v>5886.6452910458747</v>
      </c>
      <c r="L107" s="26">
        <v>0</v>
      </c>
      <c r="M107" s="26">
        <v>0</v>
      </c>
    </row>
    <row r="108" spans="1:14" ht="14.25" customHeight="1" x14ac:dyDescent="0.15">
      <c r="A108" s="25"/>
      <c r="B108" s="25"/>
      <c r="C108" s="22"/>
      <c r="D108" s="25"/>
      <c r="E108" s="25" t="s">
        <v>124</v>
      </c>
      <c r="F108" s="25"/>
      <c r="G108" s="26">
        <v>0</v>
      </c>
      <c r="H108" s="26">
        <v>0</v>
      </c>
      <c r="I108" s="26">
        <v>0</v>
      </c>
      <c r="J108" s="26">
        <v>0</v>
      </c>
      <c r="K108" s="26">
        <v>0</v>
      </c>
      <c r="L108" s="26">
        <v>0</v>
      </c>
      <c r="M108" s="26">
        <v>2022.4270986167141</v>
      </c>
    </row>
    <row r="109" spans="1:14" ht="15" customHeight="1" x14ac:dyDescent="0.15">
      <c r="A109" s="14"/>
      <c r="B109" s="14" t="s">
        <v>125</v>
      </c>
      <c r="C109" s="14"/>
      <c r="D109" s="14"/>
      <c r="E109" s="22"/>
      <c r="F109" s="22"/>
      <c r="G109" s="26">
        <v>0</v>
      </c>
      <c r="H109" s="23">
        <v>0</v>
      </c>
      <c r="I109" s="23">
        <v>0</v>
      </c>
      <c r="J109" s="23">
        <v>701.02358075331051</v>
      </c>
      <c r="K109" s="23">
        <v>155142.21714836138</v>
      </c>
      <c r="L109" s="23">
        <v>309805.95370051853</v>
      </c>
      <c r="M109" s="23">
        <v>307904.72184679145</v>
      </c>
    </row>
    <row r="110" spans="1:14" ht="15" customHeight="1" x14ac:dyDescent="0.15">
      <c r="A110" s="25"/>
      <c r="B110" s="22"/>
      <c r="C110" s="25" t="s">
        <v>126</v>
      </c>
      <c r="D110" s="25"/>
      <c r="E110" s="22"/>
      <c r="F110" s="22"/>
      <c r="G110" s="26">
        <v>0</v>
      </c>
      <c r="H110" s="26">
        <v>0</v>
      </c>
      <c r="I110" s="26">
        <v>0</v>
      </c>
      <c r="J110" s="26">
        <v>0</v>
      </c>
      <c r="K110" s="26">
        <v>155142.21714836138</v>
      </c>
      <c r="L110" s="26">
        <v>309805.95370051853</v>
      </c>
      <c r="M110" s="26">
        <v>307904.72184679145</v>
      </c>
    </row>
    <row r="111" spans="1:14" ht="7.5" customHeight="1" thickBot="1" x14ac:dyDescent="0.2">
      <c r="A111" s="33"/>
      <c r="B111" s="33"/>
      <c r="C111" s="33"/>
      <c r="D111" s="33"/>
      <c r="E111" s="33"/>
      <c r="F111" s="33"/>
      <c r="G111" s="33"/>
      <c r="H111" s="33"/>
      <c r="I111" s="33"/>
      <c r="J111" s="33"/>
      <c r="K111" s="33"/>
      <c r="L111" s="33"/>
      <c r="M111" s="33"/>
    </row>
    <row r="112" spans="1:14" s="15" customFormat="1" ht="15" customHeight="1" x14ac:dyDescent="0.15">
      <c r="A112" s="13" t="s">
        <v>127</v>
      </c>
      <c r="B112" s="13"/>
      <c r="C112" s="13"/>
      <c r="D112" s="13"/>
      <c r="E112" s="13"/>
      <c r="F112" s="13"/>
      <c r="G112" s="35"/>
      <c r="H112" s="35"/>
      <c r="I112" s="35"/>
      <c r="J112" s="35"/>
      <c r="K112" s="35"/>
      <c r="L112" s="35"/>
      <c r="N112" s="16"/>
    </row>
    <row r="113" spans="1:14" s="15" customFormat="1" ht="15" customHeight="1" x14ac:dyDescent="0.15">
      <c r="A113" s="13" t="s">
        <v>231</v>
      </c>
      <c r="B113" s="13"/>
      <c r="C113" s="13"/>
      <c r="D113" s="13"/>
      <c r="E113" s="13"/>
      <c r="F113" s="13"/>
      <c r="G113" s="36"/>
      <c r="H113" s="36"/>
      <c r="I113" s="36"/>
      <c r="J113" s="36"/>
      <c r="K113" s="36"/>
      <c r="L113" s="36"/>
      <c r="N113" s="16"/>
    </row>
    <row r="114" spans="1:14" s="15" customFormat="1" ht="15" customHeight="1" x14ac:dyDescent="0.15">
      <c r="A114" s="13" t="s">
        <v>128</v>
      </c>
      <c r="B114" s="13"/>
      <c r="C114" s="13"/>
      <c r="D114" s="13"/>
      <c r="E114" s="13"/>
      <c r="F114" s="13"/>
      <c r="G114" s="36"/>
      <c r="H114" s="36"/>
      <c r="I114" s="36"/>
      <c r="J114" s="36"/>
      <c r="K114" s="36"/>
      <c r="L114" s="36"/>
      <c r="N114" s="16"/>
    </row>
    <row r="115" spans="1:14" s="15" customFormat="1" ht="15" customHeight="1" x14ac:dyDescent="0.15">
      <c r="A115" s="13" t="s">
        <v>129</v>
      </c>
      <c r="B115" s="13"/>
      <c r="C115" s="13"/>
      <c r="D115" s="13"/>
      <c r="E115" s="22"/>
      <c r="F115" s="22"/>
      <c r="G115" s="37"/>
      <c r="H115" s="37"/>
      <c r="I115" s="37"/>
      <c r="J115" s="37"/>
      <c r="K115" s="37"/>
      <c r="L115" s="37"/>
      <c r="N115" s="16"/>
    </row>
    <row r="116" spans="1:14" s="15" customFormat="1" ht="15" customHeight="1" x14ac:dyDescent="0.15">
      <c r="A116" s="13" t="s">
        <v>130</v>
      </c>
      <c r="B116" s="13"/>
      <c r="C116" s="13"/>
      <c r="D116" s="13"/>
      <c r="E116" s="22"/>
      <c r="F116" s="22"/>
      <c r="G116" s="35"/>
      <c r="H116" s="35"/>
      <c r="I116" s="35"/>
      <c r="J116" s="35"/>
      <c r="K116" s="35"/>
      <c r="L116" s="35"/>
      <c r="N116" s="16"/>
    </row>
    <row r="117" spans="1:14" s="15" customFormat="1" ht="15" customHeight="1" x14ac:dyDescent="0.15">
      <c r="A117" s="13" t="s">
        <v>131</v>
      </c>
      <c r="B117" s="13"/>
      <c r="C117" s="13"/>
      <c r="D117" s="13"/>
      <c r="E117" s="22"/>
      <c r="F117" s="22"/>
      <c r="G117" s="36"/>
      <c r="H117" s="36"/>
      <c r="I117" s="36"/>
      <c r="J117" s="36"/>
      <c r="K117" s="36"/>
      <c r="L117" s="36"/>
      <c r="N117" s="16"/>
    </row>
    <row r="118" spans="1:14" s="15" customFormat="1" ht="15" customHeight="1" x14ac:dyDescent="0.15">
      <c r="A118" s="13" t="s">
        <v>132</v>
      </c>
      <c r="B118" s="13"/>
      <c r="C118" s="13"/>
      <c r="D118" s="13"/>
      <c r="E118" s="13"/>
      <c r="F118" s="13"/>
      <c r="G118" s="36"/>
      <c r="H118" s="36"/>
      <c r="I118" s="36"/>
      <c r="J118" s="36"/>
      <c r="K118" s="36"/>
      <c r="L118" s="36"/>
      <c r="N118" s="16"/>
    </row>
    <row r="119" spans="1:14" s="15" customFormat="1" ht="15" customHeight="1" x14ac:dyDescent="0.15">
      <c r="A119" s="13"/>
      <c r="B119" s="13"/>
      <c r="C119" s="13"/>
      <c r="D119" s="13"/>
      <c r="E119" s="13"/>
      <c r="F119" s="13"/>
      <c r="G119" s="36"/>
      <c r="H119" s="36"/>
      <c r="I119" s="36"/>
      <c r="J119" s="36"/>
      <c r="K119" s="36"/>
      <c r="L119" s="36"/>
      <c r="N119" s="16"/>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48"/>
  <sheetViews>
    <sheetView showGridLines="0" zoomScale="90" zoomScaleNormal="90" workbookViewId="0">
      <pane xSplit="3" ySplit="5" topLeftCell="D6" activePane="bottomRight" state="frozen"/>
      <selection pane="topRight" activeCell="D1" sqref="D1"/>
      <selection pane="bottomLeft" activeCell="A6" sqref="A6"/>
      <selection pane="bottomRight" activeCell="AI14" sqref="AI14"/>
    </sheetView>
  </sheetViews>
  <sheetFormatPr baseColWidth="10" defaultRowHeight="10.5" x14ac:dyDescent="0.15"/>
  <cols>
    <col min="1" max="2" width="3.140625" style="13" customWidth="1"/>
    <col min="3" max="3" width="57" style="41" customWidth="1"/>
    <col min="4" max="5" width="18.7109375" style="36" customWidth="1"/>
    <col min="6" max="6" width="21.140625" style="36" customWidth="1"/>
    <col min="7" max="8" width="18.7109375" style="36" customWidth="1"/>
    <col min="9" max="9" width="20.28515625" style="36" customWidth="1"/>
    <col min="10" max="11" width="18.7109375" style="36" customWidth="1"/>
    <col min="12" max="12" width="19.7109375" style="36" customWidth="1"/>
    <col min="13" max="13" width="20.42578125" style="36" customWidth="1"/>
    <col min="14" max="14" width="18.7109375" style="36" customWidth="1"/>
    <col min="15" max="15" width="20.42578125" style="36" customWidth="1"/>
    <col min="16" max="16" width="20.85546875" style="36" customWidth="1"/>
    <col min="17" max="17" width="18.7109375" style="36" customWidth="1"/>
    <col min="18" max="18" width="20.5703125" style="36" customWidth="1"/>
    <col min="19" max="19" width="20.42578125" style="36" customWidth="1"/>
    <col min="20" max="20" width="18.7109375" style="36" customWidth="1"/>
    <col min="21" max="21" width="20.7109375" style="36" customWidth="1"/>
    <col min="22" max="22" width="22" style="36" customWidth="1"/>
    <col min="23" max="23" width="18.7109375" style="36" customWidth="1"/>
    <col min="24" max="24" width="19.85546875" style="36" customWidth="1"/>
    <col min="25" max="25" width="21.5703125" style="36" customWidth="1"/>
    <col min="26" max="26" width="18.7109375" style="36" customWidth="1"/>
    <col min="27" max="27" width="20.85546875" style="36" customWidth="1"/>
    <col min="28" max="28" width="21.140625" style="36" customWidth="1"/>
    <col min="29" max="29" width="18.5703125" style="36" customWidth="1"/>
    <col min="30" max="30" width="20.5703125" style="36" customWidth="1"/>
    <col min="31" max="31" width="20.28515625" style="36" customWidth="1"/>
    <col min="32" max="32" width="18.5703125" style="36" customWidth="1"/>
    <col min="33" max="33" width="22.140625" style="36" customWidth="1"/>
    <col min="34" max="35" width="20" style="36" customWidth="1"/>
    <col min="36" max="36" width="22" style="36" customWidth="1"/>
    <col min="37" max="37" width="20" style="16" customWidth="1"/>
    <col min="38" max="38" width="20.28515625" style="16" customWidth="1"/>
    <col min="39" max="39" width="24.28515625" style="16" customWidth="1"/>
    <col min="40" max="40" width="14.140625" style="16" bestFit="1" customWidth="1"/>
    <col min="41" max="16384" width="11.42578125" style="16"/>
  </cols>
  <sheetData>
    <row r="1" spans="1:39" ht="15" customHeight="1" x14ac:dyDescent="0.15">
      <c r="A1" s="43" t="s">
        <v>136</v>
      </c>
      <c r="B1" s="14"/>
      <c r="C1" s="44"/>
    </row>
    <row r="2" spans="1:39" ht="15" customHeight="1" x14ac:dyDescent="0.15">
      <c r="A2" s="45" t="s">
        <v>22</v>
      </c>
      <c r="B2" s="46"/>
      <c r="C2" s="47"/>
    </row>
    <row r="3" spans="1:39" ht="15" customHeight="1" thickBot="1" x14ac:dyDescent="0.2"/>
    <row r="4" spans="1:39" ht="15" customHeight="1" thickBot="1" x14ac:dyDescent="0.2">
      <c r="A4" s="155" t="s">
        <v>137</v>
      </c>
      <c r="B4" s="155"/>
      <c r="C4" s="155"/>
      <c r="D4" s="154">
        <v>2002</v>
      </c>
      <c r="E4" s="154"/>
      <c r="F4" s="154"/>
      <c r="G4" s="154">
        <v>2003</v>
      </c>
      <c r="H4" s="154"/>
      <c r="I4" s="154"/>
      <c r="J4" s="154">
        <v>2004</v>
      </c>
      <c r="K4" s="154"/>
      <c r="L4" s="154"/>
      <c r="M4" s="154">
        <v>2005</v>
      </c>
      <c r="N4" s="154"/>
      <c r="O4" s="154"/>
      <c r="P4" s="154">
        <v>2006</v>
      </c>
      <c r="Q4" s="154"/>
      <c r="R4" s="154"/>
      <c r="S4" s="154">
        <v>2007</v>
      </c>
      <c r="T4" s="154"/>
      <c r="U4" s="154"/>
      <c r="V4" s="154">
        <v>2008</v>
      </c>
      <c r="W4" s="154"/>
      <c r="X4" s="154"/>
      <c r="Y4" s="154">
        <v>2009</v>
      </c>
      <c r="Z4" s="154"/>
      <c r="AA4" s="154"/>
      <c r="AB4" s="154">
        <v>2010</v>
      </c>
      <c r="AC4" s="154"/>
      <c r="AD4" s="154"/>
      <c r="AE4" s="154">
        <v>2011</v>
      </c>
      <c r="AF4" s="154"/>
      <c r="AG4" s="154"/>
      <c r="AH4" s="154">
        <v>2012</v>
      </c>
      <c r="AI4" s="154"/>
      <c r="AJ4" s="154"/>
      <c r="AK4" s="154">
        <v>2013</v>
      </c>
      <c r="AL4" s="154"/>
      <c r="AM4" s="154"/>
    </row>
    <row r="5" spans="1:39" ht="15" customHeight="1" thickBot="1" x14ac:dyDescent="0.2">
      <c r="A5" s="156"/>
      <c r="B5" s="156"/>
      <c r="C5" s="156"/>
      <c r="D5" s="48" t="s">
        <v>138</v>
      </c>
      <c r="E5" s="48" t="s">
        <v>139</v>
      </c>
      <c r="F5" s="49" t="s">
        <v>140</v>
      </c>
      <c r="G5" s="48" t="s">
        <v>138</v>
      </c>
      <c r="H5" s="48" t="s">
        <v>139</v>
      </c>
      <c r="I5" s="49" t="s">
        <v>140</v>
      </c>
      <c r="J5" s="48" t="s">
        <v>138</v>
      </c>
      <c r="K5" s="48" t="s">
        <v>139</v>
      </c>
      <c r="L5" s="49" t="s">
        <v>140</v>
      </c>
      <c r="M5" s="48" t="s">
        <v>138</v>
      </c>
      <c r="N5" s="48" t="s">
        <v>139</v>
      </c>
      <c r="O5" s="49" t="s">
        <v>140</v>
      </c>
      <c r="P5" s="48" t="s">
        <v>138</v>
      </c>
      <c r="Q5" s="48" t="s">
        <v>139</v>
      </c>
      <c r="R5" s="49" t="s">
        <v>140</v>
      </c>
      <c r="S5" s="48" t="s">
        <v>138</v>
      </c>
      <c r="T5" s="48" t="s">
        <v>139</v>
      </c>
      <c r="U5" s="49" t="s">
        <v>140</v>
      </c>
      <c r="V5" s="48" t="s">
        <v>138</v>
      </c>
      <c r="W5" s="48" t="s">
        <v>139</v>
      </c>
      <c r="X5" s="49" t="s">
        <v>140</v>
      </c>
      <c r="Y5" s="48" t="s">
        <v>138</v>
      </c>
      <c r="Z5" s="48" t="s">
        <v>139</v>
      </c>
      <c r="AA5" s="49" t="s">
        <v>140</v>
      </c>
      <c r="AB5" s="48" t="s">
        <v>138</v>
      </c>
      <c r="AC5" s="48" t="s">
        <v>139</v>
      </c>
      <c r="AD5" s="49" t="s">
        <v>140</v>
      </c>
      <c r="AE5" s="48" t="s">
        <v>138</v>
      </c>
      <c r="AF5" s="48" t="s">
        <v>139</v>
      </c>
      <c r="AG5" s="49" t="s">
        <v>140</v>
      </c>
      <c r="AH5" s="48" t="s">
        <v>138</v>
      </c>
      <c r="AI5" s="48" t="s">
        <v>139</v>
      </c>
      <c r="AJ5" s="49" t="s">
        <v>140</v>
      </c>
      <c r="AK5" s="48" t="s">
        <v>138</v>
      </c>
      <c r="AL5" s="48" t="s">
        <v>139</v>
      </c>
      <c r="AM5" s="49" t="s">
        <v>140</v>
      </c>
    </row>
    <row r="6" spans="1:39" ht="7.5" customHeight="1" x14ac:dyDescent="0.15">
      <c r="A6" s="21"/>
      <c r="B6" s="21"/>
      <c r="C6" s="50"/>
      <c r="D6" s="51"/>
      <c r="E6" s="51"/>
      <c r="F6" s="52"/>
      <c r="G6" s="51"/>
      <c r="H6" s="51"/>
      <c r="I6" s="52"/>
      <c r="J6" s="51"/>
      <c r="K6" s="51"/>
      <c r="L6" s="52"/>
      <c r="M6" s="51"/>
      <c r="N6" s="51"/>
      <c r="O6" s="52"/>
      <c r="P6" s="51"/>
      <c r="Q6" s="51"/>
      <c r="R6" s="52"/>
      <c r="S6" s="51"/>
      <c r="T6" s="51"/>
      <c r="U6" s="52"/>
      <c r="V6" s="51"/>
      <c r="W6" s="51"/>
      <c r="X6" s="52"/>
      <c r="Y6" s="51"/>
      <c r="Z6" s="51"/>
      <c r="AA6" s="52"/>
      <c r="AB6" s="51"/>
      <c r="AC6" s="51"/>
      <c r="AD6" s="52"/>
      <c r="AE6" s="51"/>
      <c r="AF6" s="51"/>
      <c r="AG6" s="52"/>
      <c r="AH6" s="51"/>
      <c r="AI6" s="51"/>
      <c r="AJ6" s="52"/>
      <c r="AK6" s="53"/>
      <c r="AL6" s="53"/>
      <c r="AM6" s="53"/>
    </row>
    <row r="7" spans="1:39" ht="15" customHeight="1" x14ac:dyDescent="0.15">
      <c r="A7" s="54" t="s">
        <v>141</v>
      </c>
      <c r="B7" s="21"/>
      <c r="C7" s="50"/>
      <c r="D7" s="55">
        <v>7928413845.749999</v>
      </c>
      <c r="E7" s="55">
        <v>3774783556.4199996</v>
      </c>
      <c r="F7" s="55">
        <v>11703197402.17</v>
      </c>
      <c r="G7" s="55">
        <v>9619006352.8200016</v>
      </c>
      <c r="H7" s="55">
        <v>5322668416.7600002</v>
      </c>
      <c r="I7" s="55">
        <v>14941674769.580002</v>
      </c>
      <c r="J7" s="55">
        <v>9103108123.1000004</v>
      </c>
      <c r="K7" s="55">
        <v>6863927101.3500004</v>
      </c>
      <c r="L7" s="55">
        <v>15967035224.449997</v>
      </c>
      <c r="M7" s="55">
        <v>10593536204.34</v>
      </c>
      <c r="N7" s="55">
        <v>7749878179.8800001</v>
      </c>
      <c r="O7" s="55">
        <v>18343414384.220001</v>
      </c>
      <c r="P7" s="55">
        <v>14375692905.48</v>
      </c>
      <c r="Q7" s="55">
        <v>6782275477.9400005</v>
      </c>
      <c r="R7" s="55">
        <v>21157968383.419998</v>
      </c>
      <c r="S7" s="55">
        <v>16113524503.700001</v>
      </c>
      <c r="T7" s="55">
        <v>7705809229.6499996</v>
      </c>
      <c r="U7" s="55">
        <v>23819333733.349998</v>
      </c>
      <c r="V7" s="55">
        <v>20664265428.459999</v>
      </c>
      <c r="W7" s="55">
        <v>7517974449.4499989</v>
      </c>
      <c r="X7" s="55">
        <v>28182239877.910004</v>
      </c>
      <c r="Y7" s="55">
        <v>22850671184.010002</v>
      </c>
      <c r="Z7" s="55">
        <v>7019936008.5800009</v>
      </c>
      <c r="AA7" s="55">
        <v>29870607192.59</v>
      </c>
      <c r="AB7" s="55">
        <v>24198186113.110001</v>
      </c>
      <c r="AC7" s="55">
        <v>7564406770.1700001</v>
      </c>
      <c r="AD7" s="55">
        <v>31762592883.279999</v>
      </c>
      <c r="AE7" s="55">
        <v>28426745438.799995</v>
      </c>
      <c r="AF7" s="55">
        <v>8272076614.5900002</v>
      </c>
      <c r="AG7" s="55">
        <v>36698822053.389999</v>
      </c>
      <c r="AH7" s="55">
        <v>32337223699.850002</v>
      </c>
      <c r="AI7" s="55">
        <v>10153504651.35</v>
      </c>
      <c r="AJ7" s="55">
        <v>42490728351.200005</v>
      </c>
      <c r="AK7" s="55">
        <v>34851505794.07</v>
      </c>
      <c r="AL7" s="55">
        <v>11661675443.76</v>
      </c>
      <c r="AM7" s="55">
        <v>46513181237.830002</v>
      </c>
    </row>
    <row r="8" spans="1:39" ht="7.5" customHeight="1" x14ac:dyDescent="0.15">
      <c r="A8" s="21"/>
      <c r="B8" s="21"/>
      <c r="C8" s="50"/>
      <c r="D8" s="56"/>
      <c r="E8" s="56"/>
      <c r="F8" s="57"/>
      <c r="G8" s="56"/>
      <c r="H8" s="56"/>
      <c r="I8" s="57"/>
      <c r="J8" s="56"/>
      <c r="K8" s="56"/>
      <c r="L8" s="57"/>
      <c r="M8" s="56"/>
      <c r="N8" s="56"/>
      <c r="O8" s="57"/>
      <c r="P8" s="56"/>
      <c r="Q8" s="56"/>
      <c r="R8" s="57"/>
      <c r="S8" s="56"/>
      <c r="T8" s="56"/>
      <c r="U8" s="57"/>
      <c r="V8" s="56"/>
      <c r="W8" s="56"/>
      <c r="X8" s="57"/>
      <c r="Y8" s="56"/>
      <c r="Z8" s="56"/>
      <c r="AA8" s="57"/>
      <c r="AB8" s="56"/>
      <c r="AC8" s="56"/>
      <c r="AD8" s="57"/>
      <c r="AE8" s="56"/>
      <c r="AF8" s="56"/>
      <c r="AG8" s="57"/>
      <c r="AH8" s="56"/>
      <c r="AI8" s="56"/>
      <c r="AJ8" s="57"/>
      <c r="AK8" s="53"/>
      <c r="AL8" s="53"/>
      <c r="AM8" s="58">
        <v>0</v>
      </c>
    </row>
    <row r="9" spans="1:39" ht="15" customHeight="1" x14ac:dyDescent="0.15">
      <c r="A9" s="16"/>
      <c r="B9" s="13" t="s">
        <v>142</v>
      </c>
      <c r="D9" s="32">
        <v>196441465.44999999</v>
      </c>
      <c r="E9" s="32">
        <v>505103.53</v>
      </c>
      <c r="F9" s="59">
        <v>196946568.97999999</v>
      </c>
      <c r="G9" s="32">
        <v>228776783.66</v>
      </c>
      <c r="H9" s="32">
        <v>12917488.789999999</v>
      </c>
      <c r="I9" s="59">
        <v>241694272.44999999</v>
      </c>
      <c r="J9" s="32">
        <v>243977590.61000001</v>
      </c>
      <c r="K9" s="32">
        <v>5662614.25</v>
      </c>
      <c r="L9" s="59">
        <v>249640204.86000001</v>
      </c>
      <c r="M9" s="32">
        <v>283102940.04000002</v>
      </c>
      <c r="N9" s="32">
        <v>12542092.07</v>
      </c>
      <c r="O9" s="59">
        <v>295645032.11000001</v>
      </c>
      <c r="P9" s="32">
        <v>307696008.77999997</v>
      </c>
      <c r="Q9" s="32">
        <v>11237726.67</v>
      </c>
      <c r="R9" s="59">
        <v>318933735.44999999</v>
      </c>
      <c r="S9" s="60">
        <v>328959146.97000003</v>
      </c>
      <c r="T9" s="60">
        <v>15652551.66</v>
      </c>
      <c r="U9" s="59">
        <v>344611698.63000005</v>
      </c>
      <c r="V9" s="60">
        <v>369448139.29000002</v>
      </c>
      <c r="W9" s="60">
        <v>26147014.850000001</v>
      </c>
      <c r="X9" s="59">
        <v>395595154.14000005</v>
      </c>
      <c r="Y9" s="60">
        <v>384210587.31999999</v>
      </c>
      <c r="Z9" s="60">
        <v>20980310.5</v>
      </c>
      <c r="AA9" s="59">
        <v>405190897.81999999</v>
      </c>
      <c r="AB9" s="60">
        <v>406282606.41000003</v>
      </c>
      <c r="AC9" s="60">
        <v>7725753.3899999997</v>
      </c>
      <c r="AD9" s="59">
        <v>414008359.80000001</v>
      </c>
      <c r="AE9" s="60">
        <v>437684756.23000002</v>
      </c>
      <c r="AF9" s="60">
        <v>4388871.32</v>
      </c>
      <c r="AG9" s="59">
        <v>442073627.55000001</v>
      </c>
      <c r="AH9" s="60">
        <v>468465419.88999999</v>
      </c>
      <c r="AI9" s="60">
        <v>16711580.109999999</v>
      </c>
      <c r="AJ9" s="59">
        <v>485177000</v>
      </c>
      <c r="AK9" s="61">
        <v>491814762.69</v>
      </c>
      <c r="AL9" s="61">
        <v>13218648.57</v>
      </c>
      <c r="AM9" s="58">
        <v>505033411.25999999</v>
      </c>
    </row>
    <row r="10" spans="1:39" ht="15" customHeight="1" x14ac:dyDescent="0.15">
      <c r="A10" s="16"/>
      <c r="B10" s="13" t="s">
        <v>143</v>
      </c>
      <c r="D10" s="32">
        <v>375101658.27999997</v>
      </c>
      <c r="E10" s="32">
        <v>11284344.859999999</v>
      </c>
      <c r="F10" s="59">
        <v>386386003.13999999</v>
      </c>
      <c r="G10" s="32">
        <v>438554180.16000003</v>
      </c>
      <c r="H10" s="32">
        <v>42118676.579999998</v>
      </c>
      <c r="I10" s="59">
        <v>480672856.74000001</v>
      </c>
      <c r="J10" s="32">
        <v>472403179.56</v>
      </c>
      <c r="K10" s="32">
        <v>22407751.27</v>
      </c>
      <c r="L10" s="59">
        <v>494810930.82999998</v>
      </c>
      <c r="M10" s="32">
        <v>586754326.40999997</v>
      </c>
      <c r="N10" s="32">
        <v>56107033.359999999</v>
      </c>
      <c r="O10" s="59">
        <v>642861359.76999998</v>
      </c>
      <c r="P10" s="32">
        <v>769976201.75</v>
      </c>
      <c r="Q10" s="32">
        <v>79746441.540000007</v>
      </c>
      <c r="R10" s="59">
        <v>849722643.28999996</v>
      </c>
      <c r="S10" s="60">
        <v>912187725.76999998</v>
      </c>
      <c r="T10" s="60">
        <v>81559132.120000005</v>
      </c>
      <c r="U10" s="59">
        <v>993746857.88999999</v>
      </c>
      <c r="V10" s="60">
        <v>1048962921.21</v>
      </c>
      <c r="W10" s="60">
        <v>53371471.829999998</v>
      </c>
      <c r="X10" s="59">
        <v>1102334393.04</v>
      </c>
      <c r="Y10" s="60">
        <v>1042384261.5700001</v>
      </c>
      <c r="Z10" s="60">
        <v>43857151.460000001</v>
      </c>
      <c r="AA10" s="59">
        <v>1086241413.03</v>
      </c>
      <c r="AB10" s="60">
        <v>1073110126.8</v>
      </c>
      <c r="AC10" s="60">
        <v>95022039.140000001</v>
      </c>
      <c r="AD10" s="59">
        <v>1168132165.9400001</v>
      </c>
      <c r="AE10" s="60">
        <v>1241930369.98</v>
      </c>
      <c r="AF10" s="60">
        <v>117776511.33</v>
      </c>
      <c r="AG10" s="59">
        <v>1359706881.3099999</v>
      </c>
      <c r="AH10" s="60">
        <v>1497590735.8399999</v>
      </c>
      <c r="AI10" s="60">
        <v>159306934.81999999</v>
      </c>
      <c r="AJ10" s="59">
        <v>1656897670.6599998</v>
      </c>
      <c r="AK10" s="61">
        <v>1817131841.5</v>
      </c>
      <c r="AL10" s="61">
        <v>20000000</v>
      </c>
      <c r="AM10" s="58">
        <v>1837131841.5</v>
      </c>
    </row>
    <row r="11" spans="1:39" ht="15" customHeight="1" x14ac:dyDescent="0.15">
      <c r="A11" s="16"/>
      <c r="B11" s="13" t="s">
        <v>144</v>
      </c>
      <c r="D11" s="32">
        <v>208206854.22999999</v>
      </c>
      <c r="E11" s="32">
        <v>654044.5</v>
      </c>
      <c r="F11" s="59">
        <v>208860898.72999999</v>
      </c>
      <c r="G11" s="32">
        <v>98015360.060000002</v>
      </c>
      <c r="H11" s="59">
        <v>0</v>
      </c>
      <c r="I11" s="59">
        <v>98015360.060000002</v>
      </c>
      <c r="J11" s="32">
        <v>312551575.50999999</v>
      </c>
      <c r="K11" s="32">
        <v>13435617.07</v>
      </c>
      <c r="L11" s="59">
        <v>325987192.57999998</v>
      </c>
      <c r="M11" s="32">
        <v>233481405.81999999</v>
      </c>
      <c r="N11" s="32">
        <v>2305051.6800000002</v>
      </c>
      <c r="O11" s="59">
        <v>235786457.5</v>
      </c>
      <c r="P11" s="32">
        <v>886935013.57000005</v>
      </c>
      <c r="Q11" s="32">
        <v>46304593.289999999</v>
      </c>
      <c r="R11" s="59">
        <v>933239606.86000001</v>
      </c>
      <c r="S11" s="60">
        <v>155371620.00999999</v>
      </c>
      <c r="T11" s="60">
        <v>92627602.319999993</v>
      </c>
      <c r="U11" s="59">
        <v>247999222.32999998</v>
      </c>
      <c r="V11" s="60">
        <v>628396713.26999998</v>
      </c>
      <c r="W11" s="60">
        <v>9648439.3699999992</v>
      </c>
      <c r="X11" s="59">
        <v>638045152.63999999</v>
      </c>
      <c r="Y11" s="60">
        <v>419067973.10000002</v>
      </c>
      <c r="Z11" s="60">
        <v>118110.9</v>
      </c>
      <c r="AA11" s="59">
        <v>419186084</v>
      </c>
      <c r="AB11" s="60">
        <v>345830461.87</v>
      </c>
      <c r="AC11" s="60">
        <v>269793.90000000002</v>
      </c>
      <c r="AD11" s="59">
        <v>346100255.76999998</v>
      </c>
      <c r="AE11" s="60">
        <v>942531045.63</v>
      </c>
      <c r="AF11" s="60">
        <v>1717888.47</v>
      </c>
      <c r="AG11" s="59">
        <v>944248934.10000002</v>
      </c>
      <c r="AH11" s="60">
        <v>1330104835.78</v>
      </c>
      <c r="AI11" s="60">
        <v>0</v>
      </c>
      <c r="AJ11" s="59">
        <v>1330104835.78</v>
      </c>
      <c r="AK11" s="61">
        <v>375332625.94999999</v>
      </c>
      <c r="AL11" s="59">
        <v>0</v>
      </c>
      <c r="AM11" s="58">
        <v>375332625.94999999</v>
      </c>
    </row>
    <row r="12" spans="1:39" ht="15" customHeight="1" x14ac:dyDescent="0.15">
      <c r="A12" s="16"/>
      <c r="B12" s="13" t="s">
        <v>145</v>
      </c>
      <c r="D12" s="32">
        <v>73036935.950000003</v>
      </c>
      <c r="E12" s="32">
        <v>1809355.69</v>
      </c>
      <c r="F12" s="59">
        <v>74846291.640000001</v>
      </c>
      <c r="G12" s="32">
        <v>73736662.769999996</v>
      </c>
      <c r="H12" s="32">
        <v>3607083.2</v>
      </c>
      <c r="I12" s="59">
        <v>77343745.969999999</v>
      </c>
      <c r="J12" s="32">
        <v>79003747.5</v>
      </c>
      <c r="K12" s="32">
        <v>10736305.710000001</v>
      </c>
      <c r="L12" s="59">
        <v>89740053.210000008</v>
      </c>
      <c r="M12" s="32">
        <v>89059303.909999996</v>
      </c>
      <c r="N12" s="32">
        <v>10513995.279999999</v>
      </c>
      <c r="O12" s="59">
        <v>99573299.189999998</v>
      </c>
      <c r="P12" s="32">
        <v>106834933.22</v>
      </c>
      <c r="Q12" s="32">
        <v>16909494.57</v>
      </c>
      <c r="R12" s="59">
        <v>123744427.78999999</v>
      </c>
      <c r="S12" s="60">
        <v>120673070.26000001</v>
      </c>
      <c r="T12" s="60">
        <v>19562956.91</v>
      </c>
      <c r="U12" s="59">
        <v>140236027.17000002</v>
      </c>
      <c r="V12" s="60">
        <v>138275606.19</v>
      </c>
      <c r="W12" s="60">
        <v>14701530.99</v>
      </c>
      <c r="X12" s="59">
        <v>152977137.18000001</v>
      </c>
      <c r="Y12" s="60">
        <v>134867765.88999999</v>
      </c>
      <c r="Z12" s="60">
        <v>14445389.720000001</v>
      </c>
      <c r="AA12" s="59">
        <v>149313155.60999998</v>
      </c>
      <c r="AB12" s="60">
        <v>131213730.51000001</v>
      </c>
      <c r="AC12" s="60">
        <v>41280151.799999997</v>
      </c>
      <c r="AD12" s="59">
        <v>172493882.31</v>
      </c>
      <c r="AE12" s="60">
        <v>151951672.84</v>
      </c>
      <c r="AF12" s="60">
        <v>541681.26</v>
      </c>
      <c r="AG12" s="59">
        <v>152493354.09999999</v>
      </c>
      <c r="AH12" s="60">
        <v>165890224.06</v>
      </c>
      <c r="AI12" s="60">
        <v>9878795.6799999997</v>
      </c>
      <c r="AJ12" s="59">
        <v>175769019.74000001</v>
      </c>
      <c r="AK12" s="61">
        <v>182510567.37</v>
      </c>
      <c r="AL12" s="61">
        <v>7784769.3499999996</v>
      </c>
      <c r="AM12" s="58">
        <v>190295336.72</v>
      </c>
    </row>
    <row r="13" spans="1:39" ht="15" customHeight="1" x14ac:dyDescent="0.15">
      <c r="A13" s="16"/>
      <c r="B13" s="13" t="s">
        <v>146</v>
      </c>
      <c r="D13" s="32">
        <v>143570444.33000001</v>
      </c>
      <c r="E13" s="32">
        <v>99192465.019999996</v>
      </c>
      <c r="F13" s="59">
        <v>242762909.35000002</v>
      </c>
      <c r="G13" s="32">
        <v>160622230.31</v>
      </c>
      <c r="H13" s="32">
        <v>61850560.780000001</v>
      </c>
      <c r="I13" s="59">
        <v>222472791.09</v>
      </c>
      <c r="J13" s="32">
        <v>160173025.94999999</v>
      </c>
      <c r="K13" s="32">
        <v>46601464.130000003</v>
      </c>
      <c r="L13" s="59">
        <v>206774490.07999998</v>
      </c>
      <c r="M13" s="32">
        <v>185107793.13</v>
      </c>
      <c r="N13" s="32">
        <v>47182568.780000001</v>
      </c>
      <c r="O13" s="59">
        <v>232290361.91</v>
      </c>
      <c r="P13" s="32">
        <v>197694153.91</v>
      </c>
      <c r="Q13" s="32">
        <v>66663733.079999998</v>
      </c>
      <c r="R13" s="59">
        <v>264357886.99000001</v>
      </c>
      <c r="S13" s="60">
        <v>137868762.34999999</v>
      </c>
      <c r="T13" s="60">
        <v>39274276.460000001</v>
      </c>
      <c r="U13" s="59">
        <v>177143038.81</v>
      </c>
      <c r="V13" s="60">
        <v>168922827.97999999</v>
      </c>
      <c r="W13" s="60">
        <v>8095917.1299999999</v>
      </c>
      <c r="X13" s="59">
        <v>177018745.10999998</v>
      </c>
      <c r="Y13" s="60">
        <v>172267722.90000001</v>
      </c>
      <c r="Z13" s="60">
        <v>9151741.8399999999</v>
      </c>
      <c r="AA13" s="59">
        <v>181419464.74000001</v>
      </c>
      <c r="AB13" s="60">
        <v>171418558.96000001</v>
      </c>
      <c r="AC13" s="60">
        <v>9073558</v>
      </c>
      <c r="AD13" s="59">
        <v>180492116.96000001</v>
      </c>
      <c r="AE13" s="60">
        <v>178863714.38999999</v>
      </c>
      <c r="AF13" s="60">
        <v>33049438</v>
      </c>
      <c r="AG13" s="59">
        <v>211913152.38999999</v>
      </c>
      <c r="AH13" s="60">
        <v>208386311.22999999</v>
      </c>
      <c r="AI13" s="60">
        <v>11337266.24</v>
      </c>
      <c r="AJ13" s="59">
        <v>219723577.47</v>
      </c>
      <c r="AK13" s="61">
        <v>258501942.75</v>
      </c>
      <c r="AL13" s="61">
        <v>26778968.859999999</v>
      </c>
      <c r="AM13" s="58">
        <v>285280911.61000001</v>
      </c>
    </row>
    <row r="14" spans="1:39" ht="15" customHeight="1" x14ac:dyDescent="0.15">
      <c r="A14" s="16"/>
      <c r="B14" s="13" t="s">
        <v>147</v>
      </c>
      <c r="D14" s="32">
        <v>627331993.44000006</v>
      </c>
      <c r="E14" s="32">
        <v>21029235.239999998</v>
      </c>
      <c r="F14" s="59">
        <v>648361228.68000007</v>
      </c>
      <c r="G14" s="32">
        <v>699263652.88</v>
      </c>
      <c r="H14" s="32">
        <v>45298587.740000002</v>
      </c>
      <c r="I14" s="59">
        <v>744562240.62</v>
      </c>
      <c r="J14" s="32">
        <v>737400199.47000003</v>
      </c>
      <c r="K14" s="32">
        <v>50106607.560000002</v>
      </c>
      <c r="L14" s="59">
        <v>787506807.02999997</v>
      </c>
      <c r="M14" s="32">
        <v>858160400.49000001</v>
      </c>
      <c r="N14" s="32">
        <v>72179380.370000005</v>
      </c>
      <c r="O14" s="59">
        <v>930339780.86000001</v>
      </c>
      <c r="P14" s="32">
        <v>1017197039.65</v>
      </c>
      <c r="Q14" s="32">
        <v>40292992.329999998</v>
      </c>
      <c r="R14" s="59">
        <v>1057490031.98</v>
      </c>
      <c r="S14" s="60">
        <v>1137160367.03</v>
      </c>
      <c r="T14" s="60">
        <v>138905825.13</v>
      </c>
      <c r="U14" s="59">
        <v>1276066192.1599998</v>
      </c>
      <c r="V14" s="60">
        <v>1353215423.74</v>
      </c>
      <c r="W14" s="60">
        <v>196668207.5</v>
      </c>
      <c r="X14" s="59">
        <v>1549883631.24</v>
      </c>
      <c r="Y14" s="60">
        <v>1364157650.1500001</v>
      </c>
      <c r="Z14" s="60">
        <v>120437316.13</v>
      </c>
      <c r="AA14" s="59">
        <v>1484594966.2800002</v>
      </c>
      <c r="AB14" s="60">
        <v>1522575968.71</v>
      </c>
      <c r="AC14" s="60">
        <v>107035432.92</v>
      </c>
      <c r="AD14" s="59">
        <v>1629611401.6300001</v>
      </c>
      <c r="AE14" s="60">
        <v>1671133109.1700001</v>
      </c>
      <c r="AF14" s="60">
        <v>114846857.75</v>
      </c>
      <c r="AG14" s="59">
        <v>1785979966.9200001</v>
      </c>
      <c r="AH14" s="60">
        <v>1861151961.45</v>
      </c>
      <c r="AI14" s="60">
        <v>165643075.91999999</v>
      </c>
      <c r="AJ14" s="59">
        <v>2026795037.3700001</v>
      </c>
      <c r="AK14" s="61">
        <v>2052962493.0799999</v>
      </c>
      <c r="AL14" s="61">
        <v>279942724.86000001</v>
      </c>
      <c r="AM14" s="58">
        <v>2332905217.9400001</v>
      </c>
    </row>
    <row r="15" spans="1:39" ht="15" customHeight="1" x14ac:dyDescent="0.15">
      <c r="A15" s="16"/>
      <c r="B15" s="13" t="s">
        <v>148</v>
      </c>
      <c r="D15" s="32">
        <v>261360498.13</v>
      </c>
      <c r="E15" s="32">
        <v>770254.98</v>
      </c>
      <c r="F15" s="59">
        <v>262130753.10999998</v>
      </c>
      <c r="G15" s="32">
        <v>255481841.63999999</v>
      </c>
      <c r="H15" s="32">
        <v>10681644.199999999</v>
      </c>
      <c r="I15" s="59">
        <v>266163485.83999997</v>
      </c>
      <c r="J15" s="32">
        <v>279483682.50999999</v>
      </c>
      <c r="K15" s="32">
        <v>1767309.61</v>
      </c>
      <c r="L15" s="59">
        <v>281250992.12</v>
      </c>
      <c r="M15" s="32">
        <v>318216601.13999999</v>
      </c>
      <c r="N15" s="32">
        <v>2208521.7000000002</v>
      </c>
      <c r="O15" s="59">
        <v>320425122.83999997</v>
      </c>
      <c r="P15" s="32">
        <v>330519529.82999998</v>
      </c>
      <c r="Q15" s="32">
        <v>23934005.91</v>
      </c>
      <c r="R15" s="59">
        <v>354453535.74000001</v>
      </c>
      <c r="S15" s="60">
        <v>374064878.79000002</v>
      </c>
      <c r="T15" s="60">
        <v>8686496.8000000007</v>
      </c>
      <c r="U15" s="59">
        <v>382751375.59000003</v>
      </c>
      <c r="V15" s="60">
        <v>456558903.13999999</v>
      </c>
      <c r="W15" s="60">
        <v>20506839.010000002</v>
      </c>
      <c r="X15" s="59">
        <v>477065742.14999998</v>
      </c>
      <c r="Y15" s="60">
        <v>492932944.14999998</v>
      </c>
      <c r="Z15" s="60">
        <v>2647488.6800000002</v>
      </c>
      <c r="AA15" s="59">
        <v>495580432.82999998</v>
      </c>
      <c r="AB15" s="60">
        <v>477919567.10000002</v>
      </c>
      <c r="AC15" s="60">
        <v>13610980.91</v>
      </c>
      <c r="AD15" s="59">
        <v>491530548.01000005</v>
      </c>
      <c r="AE15" s="60">
        <v>587818967.13</v>
      </c>
      <c r="AF15" s="60">
        <v>0</v>
      </c>
      <c r="AG15" s="59">
        <v>587818967.13</v>
      </c>
      <c r="AH15" s="60">
        <v>680198943.39999998</v>
      </c>
      <c r="AI15" s="60">
        <v>10903890.630000001</v>
      </c>
      <c r="AJ15" s="59">
        <v>691102834.02999997</v>
      </c>
      <c r="AK15" s="61">
        <v>635757418.09000003</v>
      </c>
      <c r="AL15" s="61">
        <v>24818754.82</v>
      </c>
      <c r="AM15" s="58">
        <v>660576172.91000009</v>
      </c>
    </row>
    <row r="16" spans="1:39" ht="15" customHeight="1" x14ac:dyDescent="0.15">
      <c r="A16" s="16"/>
      <c r="B16" s="13" t="s">
        <v>149</v>
      </c>
      <c r="D16" s="32">
        <v>450722018.63999999</v>
      </c>
      <c r="E16" s="32">
        <v>45685996.880000003</v>
      </c>
      <c r="F16" s="59">
        <v>496408015.51999998</v>
      </c>
      <c r="G16" s="32">
        <v>499946633.70999998</v>
      </c>
      <c r="H16" s="32">
        <v>33367148.300000001</v>
      </c>
      <c r="I16" s="59">
        <v>533313782.00999999</v>
      </c>
      <c r="J16" s="32">
        <v>481026789.82999998</v>
      </c>
      <c r="K16" s="32">
        <v>39034572.789999999</v>
      </c>
      <c r="L16" s="59">
        <v>520061362.62</v>
      </c>
      <c r="M16" s="32">
        <v>532829830.81</v>
      </c>
      <c r="N16" s="32">
        <v>37699638.789999999</v>
      </c>
      <c r="O16" s="59">
        <v>570529469.60000002</v>
      </c>
      <c r="P16" s="32">
        <v>619418975.87</v>
      </c>
      <c r="Q16" s="32">
        <v>35715970.82</v>
      </c>
      <c r="R16" s="59">
        <v>655134946.69000006</v>
      </c>
      <c r="S16" s="60">
        <v>696529202.76999998</v>
      </c>
      <c r="T16" s="60">
        <v>31665765.5</v>
      </c>
      <c r="U16" s="59">
        <v>728194968.26999998</v>
      </c>
      <c r="V16" s="60">
        <v>804350609.95000005</v>
      </c>
      <c r="W16" s="60">
        <v>22041098.890000001</v>
      </c>
      <c r="X16" s="59">
        <v>826391708.84000003</v>
      </c>
      <c r="Y16" s="60">
        <v>828495435.23000002</v>
      </c>
      <c r="Z16" s="60">
        <v>20090589.510000002</v>
      </c>
      <c r="AA16" s="59">
        <v>848586024.74000001</v>
      </c>
      <c r="AB16" s="60">
        <v>925576912.63</v>
      </c>
      <c r="AC16" s="60">
        <v>20000000</v>
      </c>
      <c r="AD16" s="59">
        <v>945576912.63</v>
      </c>
      <c r="AE16" s="60">
        <v>1132049961</v>
      </c>
      <c r="AF16" s="60">
        <v>21849124.91</v>
      </c>
      <c r="AG16" s="59">
        <v>1153899085.9100001</v>
      </c>
      <c r="AH16" s="60">
        <v>1228490415.1300001</v>
      </c>
      <c r="AI16" s="60">
        <v>422928443.63</v>
      </c>
      <c r="AJ16" s="59">
        <v>1651418858.7600002</v>
      </c>
      <c r="AK16" s="61">
        <v>1368082169.3</v>
      </c>
      <c r="AL16" s="61">
        <v>474558273.01999998</v>
      </c>
      <c r="AM16" s="58">
        <v>1842640442.3199999</v>
      </c>
    </row>
    <row r="17" spans="1:39" ht="15" customHeight="1" x14ac:dyDescent="0.15">
      <c r="A17" s="16"/>
      <c r="B17" s="13" t="s">
        <v>150</v>
      </c>
      <c r="D17" s="32">
        <v>81892951.909999996</v>
      </c>
      <c r="E17" s="32">
        <v>9278129.6999999993</v>
      </c>
      <c r="F17" s="59">
        <v>91171081.609999999</v>
      </c>
      <c r="G17" s="32">
        <v>72159020.079999998</v>
      </c>
      <c r="H17" s="32">
        <v>7417039.4900000002</v>
      </c>
      <c r="I17" s="59">
        <v>79576059.569999993</v>
      </c>
      <c r="J17" s="32">
        <v>75202254.620000005</v>
      </c>
      <c r="K17" s="32">
        <v>9894192.0999999996</v>
      </c>
      <c r="L17" s="59">
        <v>85096446.719999999</v>
      </c>
      <c r="M17" s="32">
        <v>85723920.849999994</v>
      </c>
      <c r="N17" s="32">
        <v>11269543.92</v>
      </c>
      <c r="O17" s="59">
        <v>96993464.769999996</v>
      </c>
      <c r="P17" s="32">
        <v>93620305.780000001</v>
      </c>
      <c r="Q17" s="32">
        <v>22712634.199999999</v>
      </c>
      <c r="R17" s="59">
        <v>116332939.98</v>
      </c>
      <c r="S17" s="60">
        <v>110639904.56</v>
      </c>
      <c r="T17" s="60">
        <v>22845987.309999999</v>
      </c>
      <c r="U17" s="59">
        <v>133485891.87</v>
      </c>
      <c r="V17" s="60">
        <v>249751110.28999999</v>
      </c>
      <c r="W17" s="60">
        <v>35688328.119999997</v>
      </c>
      <c r="X17" s="59">
        <v>285439438.40999997</v>
      </c>
      <c r="Y17" s="60">
        <v>248168621.84999999</v>
      </c>
      <c r="Z17" s="60">
        <v>33895450.009999998</v>
      </c>
      <c r="AA17" s="59">
        <v>282064071.86000001</v>
      </c>
      <c r="AB17" s="60">
        <v>220729711</v>
      </c>
      <c r="AC17" s="60">
        <v>20236624.390000001</v>
      </c>
      <c r="AD17" s="59">
        <v>240966335.38999999</v>
      </c>
      <c r="AE17" s="60">
        <v>290551014.64999998</v>
      </c>
      <c r="AF17" s="60">
        <v>21922842.57</v>
      </c>
      <c r="AG17" s="59">
        <v>312473857.21999997</v>
      </c>
      <c r="AH17" s="60">
        <v>324374837.81</v>
      </c>
      <c r="AI17" s="60">
        <v>55158879.210000001</v>
      </c>
      <c r="AJ17" s="59">
        <v>379533717.01999998</v>
      </c>
      <c r="AK17" s="61">
        <v>367176650.75</v>
      </c>
      <c r="AL17" s="61">
        <v>66558819.770000003</v>
      </c>
      <c r="AM17" s="58">
        <v>433735470.51999998</v>
      </c>
    </row>
    <row r="18" spans="1:39" ht="15" customHeight="1" x14ac:dyDescent="0.15">
      <c r="A18" s="16"/>
      <c r="B18" s="13" t="s">
        <v>151</v>
      </c>
      <c r="D18" s="32">
        <v>87895139.430000007</v>
      </c>
      <c r="E18" s="32">
        <v>23229849.34</v>
      </c>
      <c r="F18" s="59">
        <v>111124988.77000001</v>
      </c>
      <c r="G18" s="32">
        <v>83564733.439999998</v>
      </c>
      <c r="H18" s="32">
        <v>80064519.739999995</v>
      </c>
      <c r="I18" s="59">
        <v>163629253.18000001</v>
      </c>
      <c r="J18" s="32">
        <v>76317123.379999995</v>
      </c>
      <c r="K18" s="32">
        <v>128199066.67</v>
      </c>
      <c r="L18" s="59">
        <v>204516190.05000001</v>
      </c>
      <c r="M18" s="32">
        <v>77238896.219999999</v>
      </c>
      <c r="N18" s="32">
        <v>158159173.87</v>
      </c>
      <c r="O18" s="59">
        <v>235398070.09</v>
      </c>
      <c r="P18" s="32">
        <v>89784295.810000002</v>
      </c>
      <c r="Q18" s="32">
        <v>259627195.66999999</v>
      </c>
      <c r="R18" s="59">
        <v>349411491.48000002</v>
      </c>
      <c r="S18" s="60">
        <v>84509610.680000007</v>
      </c>
      <c r="T18" s="60">
        <v>107020405.40000001</v>
      </c>
      <c r="U18" s="59">
        <v>191530016.08000001</v>
      </c>
      <c r="V18" s="60">
        <v>117432994.06</v>
      </c>
      <c r="W18" s="60">
        <v>177267443.22999999</v>
      </c>
      <c r="X18" s="59">
        <v>294700437.28999996</v>
      </c>
      <c r="Y18" s="60">
        <v>142845739.09999999</v>
      </c>
      <c r="Z18" s="60">
        <v>47143295.93</v>
      </c>
      <c r="AA18" s="59">
        <v>189989035.03</v>
      </c>
      <c r="AB18" s="60">
        <v>155637667.68000001</v>
      </c>
      <c r="AC18" s="60">
        <v>19578084.140000001</v>
      </c>
      <c r="AD18" s="59">
        <v>175215751.81999999</v>
      </c>
      <c r="AE18" s="60">
        <v>185194470.30000001</v>
      </c>
      <c r="AF18" s="60">
        <v>96630151.340000004</v>
      </c>
      <c r="AG18" s="59">
        <v>281824621.63999999</v>
      </c>
      <c r="AH18" s="60">
        <v>221204433.68000001</v>
      </c>
      <c r="AI18" s="60">
        <v>93001567.239999995</v>
      </c>
      <c r="AJ18" s="59">
        <v>314206000.92000002</v>
      </c>
      <c r="AK18" s="61">
        <v>221570070.00999999</v>
      </c>
      <c r="AL18" s="61">
        <v>74098165.549999997</v>
      </c>
      <c r="AM18" s="58">
        <v>295668235.56</v>
      </c>
    </row>
    <row r="19" spans="1:39" ht="15" customHeight="1" x14ac:dyDescent="0.15">
      <c r="A19" s="16"/>
      <c r="B19" s="13" t="s">
        <v>152</v>
      </c>
      <c r="D19" s="32">
        <v>1085906038.6199999</v>
      </c>
      <c r="E19" s="32">
        <v>438694381.98000002</v>
      </c>
      <c r="F19" s="59">
        <v>1524600420.5999999</v>
      </c>
      <c r="G19" s="32">
        <v>1167067691.23</v>
      </c>
      <c r="H19" s="32">
        <v>648942441.13</v>
      </c>
      <c r="I19" s="59">
        <v>1816010132.3600001</v>
      </c>
      <c r="J19" s="32">
        <v>1415956425</v>
      </c>
      <c r="K19" s="32">
        <v>646715120.72000003</v>
      </c>
      <c r="L19" s="59">
        <v>2062671545.72</v>
      </c>
      <c r="M19" s="32">
        <v>1787452866.4200001</v>
      </c>
      <c r="N19" s="32">
        <v>796119193.47000003</v>
      </c>
      <c r="O19" s="59">
        <v>2583572059.8900003</v>
      </c>
      <c r="P19" s="32">
        <v>2334329792.6199999</v>
      </c>
      <c r="Q19" s="32">
        <v>626964124.10000002</v>
      </c>
      <c r="R19" s="59">
        <v>2961293916.7199998</v>
      </c>
      <c r="S19" s="60">
        <v>3018884163</v>
      </c>
      <c r="T19" s="60">
        <v>534639293.16000003</v>
      </c>
      <c r="U19" s="59">
        <v>3553523456.1599998</v>
      </c>
      <c r="V19" s="60">
        <v>4096378327.0100002</v>
      </c>
      <c r="W19" s="60">
        <v>423094816.13999999</v>
      </c>
      <c r="X19" s="59">
        <v>4519473143.1500006</v>
      </c>
      <c r="Y19" s="60">
        <v>4496768811.21</v>
      </c>
      <c r="Z19" s="60">
        <v>483568204.94</v>
      </c>
      <c r="AA19" s="59">
        <v>4980337016.1499996</v>
      </c>
      <c r="AB19" s="60">
        <v>4624319402.7799997</v>
      </c>
      <c r="AC19" s="60">
        <v>318647775</v>
      </c>
      <c r="AD19" s="59">
        <v>4942967177.7799997</v>
      </c>
      <c r="AE19" s="60">
        <v>5281707659.5100002</v>
      </c>
      <c r="AF19" s="60">
        <v>175549141.31</v>
      </c>
      <c r="AG19" s="59">
        <v>5457256800.8200006</v>
      </c>
      <c r="AH19" s="60">
        <v>5827215841.9099998</v>
      </c>
      <c r="AI19" s="60">
        <v>218381299.25</v>
      </c>
      <c r="AJ19" s="59">
        <v>6045597141.1599998</v>
      </c>
      <c r="AK19" s="61">
        <v>6621378704.9099998</v>
      </c>
      <c r="AL19" s="61">
        <v>352921232.72000003</v>
      </c>
      <c r="AM19" s="58">
        <v>6974299937.6300001</v>
      </c>
    </row>
    <row r="20" spans="1:39" ht="15" customHeight="1" x14ac:dyDescent="0.15">
      <c r="A20" s="16"/>
      <c r="B20" s="13" t="s">
        <v>153</v>
      </c>
      <c r="D20" s="32">
        <v>100433584.42</v>
      </c>
      <c r="E20" s="32">
        <v>244469103.41999999</v>
      </c>
      <c r="F20" s="59">
        <v>344902687.83999997</v>
      </c>
      <c r="G20" s="32">
        <v>93549149.019999996</v>
      </c>
      <c r="H20" s="32">
        <v>301653074.5</v>
      </c>
      <c r="I20" s="59">
        <v>395202223.51999998</v>
      </c>
      <c r="J20" s="32">
        <v>96630097.430000007</v>
      </c>
      <c r="K20" s="32">
        <v>322669111.30000001</v>
      </c>
      <c r="L20" s="59">
        <v>419299208.73000002</v>
      </c>
      <c r="M20" s="32">
        <v>143684209.00999999</v>
      </c>
      <c r="N20" s="32">
        <v>305437745.86000001</v>
      </c>
      <c r="O20" s="59">
        <v>449121954.87</v>
      </c>
      <c r="P20" s="32">
        <v>155446646.91999999</v>
      </c>
      <c r="Q20" s="32">
        <v>389567947.38</v>
      </c>
      <c r="R20" s="59">
        <v>545014594.29999995</v>
      </c>
      <c r="S20" s="60">
        <v>217462772.83000001</v>
      </c>
      <c r="T20" s="60">
        <v>741776268.04999995</v>
      </c>
      <c r="U20" s="59">
        <v>959239040.88</v>
      </c>
      <c r="V20" s="60">
        <v>476959222.19</v>
      </c>
      <c r="W20" s="60">
        <v>671548325.00999999</v>
      </c>
      <c r="X20" s="59">
        <v>1148507547.2</v>
      </c>
      <c r="Y20" s="60">
        <v>626770398.38</v>
      </c>
      <c r="Z20" s="60">
        <v>158076611.08000001</v>
      </c>
      <c r="AA20" s="59">
        <v>784847009.46000004</v>
      </c>
      <c r="AB20" s="60">
        <v>596184088.86000001</v>
      </c>
      <c r="AC20" s="60">
        <v>196720848.27000001</v>
      </c>
      <c r="AD20" s="59">
        <v>792904937.13</v>
      </c>
      <c r="AE20" s="60">
        <v>687351424.95000005</v>
      </c>
      <c r="AF20" s="60">
        <v>258015058.56</v>
      </c>
      <c r="AG20" s="59">
        <v>945366483.50999999</v>
      </c>
      <c r="AH20" s="60">
        <v>675942047</v>
      </c>
      <c r="AI20" s="60">
        <v>303608539.11000001</v>
      </c>
      <c r="AJ20" s="59">
        <v>979550586.11000001</v>
      </c>
      <c r="AK20" s="61">
        <v>603040541.24000001</v>
      </c>
      <c r="AL20" s="61">
        <v>96640698.879999995</v>
      </c>
      <c r="AM20" s="58">
        <v>699681240.12</v>
      </c>
    </row>
    <row r="21" spans="1:39" ht="15" customHeight="1" x14ac:dyDescent="0.15">
      <c r="A21" s="16"/>
      <c r="B21" s="13" t="s">
        <v>154</v>
      </c>
      <c r="D21" s="32">
        <v>56099017.079999998</v>
      </c>
      <c r="E21" s="32">
        <v>881248510.67999995</v>
      </c>
      <c r="F21" s="59">
        <v>937347527.75999999</v>
      </c>
      <c r="G21" s="32">
        <v>55417009.509999998</v>
      </c>
      <c r="H21" s="32">
        <v>1000730297.58</v>
      </c>
      <c r="I21" s="59">
        <v>1056147307.09</v>
      </c>
      <c r="J21" s="32">
        <v>57938036.340000004</v>
      </c>
      <c r="K21" s="32">
        <v>1282115485.8</v>
      </c>
      <c r="L21" s="59">
        <v>1340053522.1399999</v>
      </c>
      <c r="M21" s="32">
        <v>73124532.469999999</v>
      </c>
      <c r="N21" s="32">
        <v>1360545605.3499999</v>
      </c>
      <c r="O21" s="59">
        <v>1433670137.8199999</v>
      </c>
      <c r="P21" s="32">
        <v>79153713.329999998</v>
      </c>
      <c r="Q21" s="32">
        <v>819219442.38999999</v>
      </c>
      <c r="R21" s="59">
        <v>898373155.72000003</v>
      </c>
      <c r="S21" s="60">
        <v>73015627.810000002</v>
      </c>
      <c r="T21" s="60">
        <v>1511003135.28</v>
      </c>
      <c r="U21" s="59">
        <v>1584018763.0899999</v>
      </c>
      <c r="V21" s="60">
        <v>222074841.46000001</v>
      </c>
      <c r="W21" s="60">
        <v>1566312506.3699999</v>
      </c>
      <c r="X21" s="59">
        <v>1788387347.8299999</v>
      </c>
      <c r="Y21" s="60">
        <v>240533782.47999999</v>
      </c>
      <c r="Z21" s="60">
        <v>2047759754.3900001</v>
      </c>
      <c r="AA21" s="59">
        <v>2288293536.8699999</v>
      </c>
      <c r="AB21" s="60">
        <v>241048903.41</v>
      </c>
      <c r="AC21" s="60">
        <v>2381373217.96</v>
      </c>
      <c r="AD21" s="59">
        <v>2622422121.3699999</v>
      </c>
      <c r="AE21" s="60">
        <v>263126054.12</v>
      </c>
      <c r="AF21" s="60">
        <v>2629872678.5500002</v>
      </c>
      <c r="AG21" s="59">
        <v>2892998732.6700001</v>
      </c>
      <c r="AH21" s="60">
        <v>295992815.06999999</v>
      </c>
      <c r="AI21" s="60">
        <v>2834885751.1399999</v>
      </c>
      <c r="AJ21" s="59">
        <v>3130878566.21</v>
      </c>
      <c r="AK21" s="61">
        <v>356364542.97000003</v>
      </c>
      <c r="AL21" s="61">
        <v>3107464277.9699998</v>
      </c>
      <c r="AM21" s="58">
        <v>3463828820.9399996</v>
      </c>
    </row>
    <row r="22" spans="1:39" ht="15" customHeight="1" x14ac:dyDescent="0.15">
      <c r="A22" s="16"/>
      <c r="B22" s="13" t="s">
        <v>155</v>
      </c>
      <c r="D22" s="32">
        <v>1287278736.73</v>
      </c>
      <c r="E22" s="32">
        <v>370406557.11000001</v>
      </c>
      <c r="F22" s="59">
        <v>1657685293.8400002</v>
      </c>
      <c r="G22" s="32">
        <v>1465799326.5</v>
      </c>
      <c r="H22" s="32">
        <v>566967823.11000001</v>
      </c>
      <c r="I22" s="59">
        <v>2032767149.6100001</v>
      </c>
      <c r="J22" s="32">
        <v>1476340410.8699999</v>
      </c>
      <c r="K22" s="32">
        <v>657051139.05999994</v>
      </c>
      <c r="L22" s="59">
        <v>2133391549.9299998</v>
      </c>
      <c r="M22" s="32">
        <v>2015823346.24</v>
      </c>
      <c r="N22" s="32">
        <v>643735217.60000002</v>
      </c>
      <c r="O22" s="59">
        <v>2659558563.8400002</v>
      </c>
      <c r="P22" s="32">
        <v>2544707373.9200001</v>
      </c>
      <c r="Q22" s="32">
        <v>593574692.96000004</v>
      </c>
      <c r="R22" s="59">
        <v>3138282066.8800001</v>
      </c>
      <c r="S22" s="60">
        <v>3114003483.77</v>
      </c>
      <c r="T22" s="60">
        <v>778520946.66999996</v>
      </c>
      <c r="U22" s="59">
        <v>3892524430.4400001</v>
      </c>
      <c r="V22" s="60">
        <v>4007683658.8099999</v>
      </c>
      <c r="W22" s="60">
        <v>569969698.57000005</v>
      </c>
      <c r="X22" s="59">
        <v>4577653357.3800001</v>
      </c>
      <c r="Y22" s="60">
        <v>4628827002.3199997</v>
      </c>
      <c r="Z22" s="60">
        <v>492365468.58999997</v>
      </c>
      <c r="AA22" s="59">
        <v>5121192470.9099998</v>
      </c>
      <c r="AB22" s="60">
        <v>4951521175.3500004</v>
      </c>
      <c r="AC22" s="60">
        <v>289919865.25999999</v>
      </c>
      <c r="AD22" s="59">
        <v>5241441040.6100006</v>
      </c>
      <c r="AE22" s="60">
        <v>5624501523.1899996</v>
      </c>
      <c r="AF22" s="60">
        <v>218798822.22</v>
      </c>
      <c r="AG22" s="59">
        <v>5843300345.4099998</v>
      </c>
      <c r="AH22" s="60">
        <v>6617124778.4399996</v>
      </c>
      <c r="AI22" s="60">
        <v>374133176.05000001</v>
      </c>
      <c r="AJ22" s="59">
        <v>6991257954.4899998</v>
      </c>
      <c r="AK22" s="61">
        <v>7184683867.5500002</v>
      </c>
      <c r="AL22" s="61">
        <v>612717543.55999994</v>
      </c>
      <c r="AM22" s="58">
        <v>7797401411.1100006</v>
      </c>
    </row>
    <row r="23" spans="1:39" ht="15" customHeight="1" x14ac:dyDescent="0.15">
      <c r="A23" s="16"/>
      <c r="B23" s="13" t="s">
        <v>156</v>
      </c>
      <c r="D23" s="32">
        <v>28225859.609999999</v>
      </c>
      <c r="E23" s="32">
        <v>24809091.260000002</v>
      </c>
      <c r="F23" s="59">
        <v>53034950.870000005</v>
      </c>
      <c r="G23" s="32">
        <v>25974549.620000001</v>
      </c>
      <c r="H23" s="32">
        <v>22085071.780000001</v>
      </c>
      <c r="I23" s="59">
        <v>48059621.400000006</v>
      </c>
      <c r="J23" s="32">
        <v>27147638.32</v>
      </c>
      <c r="K23" s="32">
        <v>24311973.98</v>
      </c>
      <c r="L23" s="59">
        <v>51459612.299999997</v>
      </c>
      <c r="M23" s="32">
        <v>40366899.329999998</v>
      </c>
      <c r="N23" s="32">
        <v>46208956.93</v>
      </c>
      <c r="O23" s="59">
        <v>86575856.25999999</v>
      </c>
      <c r="P23" s="32">
        <v>43172938.869999997</v>
      </c>
      <c r="Q23" s="32">
        <v>54505478.609999999</v>
      </c>
      <c r="R23" s="59">
        <v>97678417.479999989</v>
      </c>
      <c r="S23" s="60">
        <v>48193604.189999998</v>
      </c>
      <c r="T23" s="60">
        <v>44019180.689999998</v>
      </c>
      <c r="U23" s="59">
        <v>92212784.879999995</v>
      </c>
      <c r="V23" s="60">
        <v>62272519.380000003</v>
      </c>
      <c r="W23" s="60">
        <v>75789348.5</v>
      </c>
      <c r="X23" s="59">
        <v>138061867.88</v>
      </c>
      <c r="Y23" s="60">
        <v>56321401.609999999</v>
      </c>
      <c r="Z23" s="60">
        <v>157394155.09</v>
      </c>
      <c r="AA23" s="59">
        <v>213715556.69999999</v>
      </c>
      <c r="AB23" s="60">
        <v>76952280.980000004</v>
      </c>
      <c r="AC23" s="60">
        <v>196334940.24000001</v>
      </c>
      <c r="AD23" s="59">
        <v>273287221.22000003</v>
      </c>
      <c r="AE23" s="60">
        <v>44228472.420000002</v>
      </c>
      <c r="AF23" s="60">
        <v>121500</v>
      </c>
      <c r="AG23" s="59">
        <v>44349972.420000002</v>
      </c>
      <c r="AH23" s="60">
        <v>52820213.909999996</v>
      </c>
      <c r="AI23" s="60">
        <v>0</v>
      </c>
      <c r="AJ23" s="59">
        <v>52820213.909999996</v>
      </c>
      <c r="AK23" s="61">
        <v>63564602.009999998</v>
      </c>
      <c r="AL23" s="61">
        <v>1016716.15</v>
      </c>
      <c r="AM23" s="58">
        <v>64581318.159999996</v>
      </c>
    </row>
    <row r="24" spans="1:39" ht="15" customHeight="1" x14ac:dyDescent="0.15">
      <c r="A24" s="16"/>
      <c r="B24" s="13" t="s">
        <v>157</v>
      </c>
      <c r="D24" s="32">
        <v>21914627.530000001</v>
      </c>
      <c r="E24" s="32">
        <v>151749185.00999999</v>
      </c>
      <c r="F24" s="59">
        <v>173663812.53999999</v>
      </c>
      <c r="G24" s="32">
        <v>20510095.129999999</v>
      </c>
      <c r="H24" s="32">
        <v>202283971.43000001</v>
      </c>
      <c r="I24" s="59">
        <v>222794066.56</v>
      </c>
      <c r="J24" s="32">
        <v>22692923.43</v>
      </c>
      <c r="K24" s="32">
        <v>308443242.67000002</v>
      </c>
      <c r="L24" s="59">
        <v>331136166.10000002</v>
      </c>
      <c r="M24" s="32">
        <v>25541918.170000002</v>
      </c>
      <c r="N24" s="32">
        <v>258570313.49000001</v>
      </c>
      <c r="O24" s="59">
        <v>284112231.66000003</v>
      </c>
      <c r="P24" s="32">
        <v>31433686.649999999</v>
      </c>
      <c r="Q24" s="32">
        <v>260575065.56999999</v>
      </c>
      <c r="R24" s="59">
        <v>292008752.21999997</v>
      </c>
      <c r="S24" s="60">
        <v>37201488.689999998</v>
      </c>
      <c r="T24" s="60">
        <v>157095309.5</v>
      </c>
      <c r="U24" s="59">
        <v>194296798.19</v>
      </c>
      <c r="V24" s="60">
        <v>85451738.180000007</v>
      </c>
      <c r="W24" s="60">
        <v>66479578.700000003</v>
      </c>
      <c r="X24" s="59">
        <v>151931316.88</v>
      </c>
      <c r="Y24" s="60">
        <v>96459781.680000007</v>
      </c>
      <c r="Z24" s="60">
        <v>19467892.800000001</v>
      </c>
      <c r="AA24" s="59">
        <v>115927674.48</v>
      </c>
      <c r="AB24" s="60">
        <v>101229754.59999999</v>
      </c>
      <c r="AC24" s="60">
        <v>27225754.809999999</v>
      </c>
      <c r="AD24" s="59">
        <v>128455509.41</v>
      </c>
      <c r="AE24" s="60">
        <v>117007007.23</v>
      </c>
      <c r="AF24" s="60">
        <v>32914191.370000001</v>
      </c>
      <c r="AG24" s="59">
        <v>149921198.59999999</v>
      </c>
      <c r="AH24" s="60">
        <v>159349943</v>
      </c>
      <c r="AI24" s="60">
        <v>73322581.409999996</v>
      </c>
      <c r="AJ24" s="59">
        <v>232672524.41</v>
      </c>
      <c r="AK24" s="61">
        <v>166978254.87</v>
      </c>
      <c r="AL24" s="61">
        <v>90093075.75</v>
      </c>
      <c r="AM24" s="58">
        <v>257071330.62</v>
      </c>
    </row>
    <row r="25" spans="1:39" s="62" customFormat="1" ht="15" customHeight="1" x14ac:dyDescent="0.15">
      <c r="B25" s="63" t="s">
        <v>158</v>
      </c>
      <c r="C25" s="64"/>
      <c r="D25" s="59">
        <v>63379123.710000001</v>
      </c>
      <c r="E25" s="59">
        <v>63441985.960000001</v>
      </c>
      <c r="F25" s="59">
        <v>126821109.67</v>
      </c>
      <c r="G25" s="59">
        <v>54421368.560000002</v>
      </c>
      <c r="H25" s="59">
        <v>247324508.09999999</v>
      </c>
      <c r="I25" s="59">
        <v>301745876.65999997</v>
      </c>
      <c r="J25" s="59">
        <v>73485873.129999995</v>
      </c>
      <c r="K25" s="59">
        <v>343893311.33999997</v>
      </c>
      <c r="L25" s="59">
        <v>417379184.46999997</v>
      </c>
      <c r="M25" s="59">
        <v>86505812.659999996</v>
      </c>
      <c r="N25" s="59">
        <v>297334435.67000002</v>
      </c>
      <c r="O25" s="59">
        <v>383840248.33000004</v>
      </c>
      <c r="P25" s="59">
        <v>86722883</v>
      </c>
      <c r="Q25" s="59">
        <v>215825209.27000001</v>
      </c>
      <c r="R25" s="59">
        <v>302548092.26999998</v>
      </c>
      <c r="S25" s="60">
        <v>96294964.030000001</v>
      </c>
      <c r="T25" s="60">
        <v>96681457.980000004</v>
      </c>
      <c r="U25" s="59">
        <v>192976422.00999999</v>
      </c>
      <c r="V25" s="60">
        <v>129074182.13</v>
      </c>
      <c r="W25" s="60">
        <v>89544337.739999995</v>
      </c>
      <c r="X25" s="59">
        <v>218618519.87</v>
      </c>
      <c r="Y25" s="60">
        <v>248271889.16999999</v>
      </c>
      <c r="Z25" s="60">
        <v>19862763.530000001</v>
      </c>
      <c r="AA25" s="59">
        <v>268134652.69999999</v>
      </c>
      <c r="AB25" s="60">
        <v>257002779.52000001</v>
      </c>
      <c r="AC25" s="60">
        <v>29157948.670000002</v>
      </c>
      <c r="AD25" s="59">
        <v>286160728.19</v>
      </c>
      <c r="AE25" s="60">
        <v>249460598.09999999</v>
      </c>
      <c r="AF25" s="60">
        <v>19144835.73</v>
      </c>
      <c r="AG25" s="59">
        <v>268605433.82999998</v>
      </c>
      <c r="AH25" s="60">
        <v>462396108.14999998</v>
      </c>
      <c r="AI25" s="60">
        <v>50315303.840000004</v>
      </c>
      <c r="AJ25" s="59">
        <v>512711411.99000001</v>
      </c>
      <c r="AK25" s="61">
        <v>399596753.06999999</v>
      </c>
      <c r="AL25" s="61">
        <v>74986014.099999994</v>
      </c>
      <c r="AM25" s="58">
        <v>474582767.16999996</v>
      </c>
    </row>
    <row r="26" spans="1:39" ht="15" customHeight="1" x14ac:dyDescent="0.15">
      <c r="A26" s="16"/>
      <c r="B26" s="13" t="s">
        <v>159</v>
      </c>
      <c r="D26" s="32">
        <v>0</v>
      </c>
      <c r="E26" s="32">
        <v>0</v>
      </c>
      <c r="F26" s="59">
        <v>0</v>
      </c>
      <c r="G26" s="32">
        <v>0</v>
      </c>
      <c r="H26" s="32">
        <v>0</v>
      </c>
      <c r="I26" s="59">
        <v>0</v>
      </c>
      <c r="J26" s="32">
        <v>0</v>
      </c>
      <c r="K26" s="32">
        <v>0</v>
      </c>
      <c r="L26" s="59">
        <v>0</v>
      </c>
      <c r="M26" s="32">
        <v>0</v>
      </c>
      <c r="N26" s="32">
        <v>0</v>
      </c>
      <c r="O26" s="59">
        <v>0</v>
      </c>
      <c r="P26" s="32">
        <v>0</v>
      </c>
      <c r="Q26" s="32">
        <v>0</v>
      </c>
      <c r="R26" s="59">
        <v>0</v>
      </c>
      <c r="S26" s="60">
        <v>35022729.469999999</v>
      </c>
      <c r="T26" s="60">
        <v>174954097.88999999</v>
      </c>
      <c r="U26" s="59">
        <v>209976827.35999998</v>
      </c>
      <c r="V26" s="60">
        <v>59390352.490000002</v>
      </c>
      <c r="W26" s="60">
        <v>196562047.80000001</v>
      </c>
      <c r="X26" s="59">
        <v>255952400.29000002</v>
      </c>
      <c r="Y26" s="60">
        <v>98026412.780000001</v>
      </c>
      <c r="Z26" s="60">
        <v>268367651.47</v>
      </c>
      <c r="AA26" s="59">
        <v>366394064.25</v>
      </c>
      <c r="AB26" s="60">
        <v>107208231.91</v>
      </c>
      <c r="AC26" s="60">
        <v>331409111.52999997</v>
      </c>
      <c r="AD26" s="59">
        <v>438617343.43999994</v>
      </c>
      <c r="AE26" s="60">
        <v>109118402.31999999</v>
      </c>
      <c r="AF26" s="60">
        <v>473919178.86000001</v>
      </c>
      <c r="AG26" s="59">
        <v>583037581.18000007</v>
      </c>
      <c r="AH26" s="60">
        <v>103870202.83</v>
      </c>
      <c r="AI26" s="60">
        <v>333393438.35000002</v>
      </c>
      <c r="AJ26" s="59">
        <v>437263641.18000001</v>
      </c>
      <c r="AK26" s="61">
        <v>135994207.88</v>
      </c>
      <c r="AL26" s="61">
        <v>287619813.77999997</v>
      </c>
      <c r="AM26" s="58">
        <v>423614021.65999997</v>
      </c>
    </row>
    <row r="27" spans="1:39" ht="15" customHeight="1" x14ac:dyDescent="0.15">
      <c r="A27" s="16"/>
      <c r="B27" s="13" t="s">
        <v>160</v>
      </c>
      <c r="D27" s="32">
        <v>11638317.51</v>
      </c>
      <c r="E27" s="32">
        <v>1537537.43</v>
      </c>
      <c r="F27" s="59">
        <v>13175854.939999999</v>
      </c>
      <c r="G27" s="32">
        <v>16347121.67</v>
      </c>
      <c r="H27" s="32">
        <v>2209166.0499999998</v>
      </c>
      <c r="I27" s="59">
        <v>18556287.719999999</v>
      </c>
      <c r="J27" s="32">
        <v>17396791.210000001</v>
      </c>
      <c r="K27" s="32">
        <v>3891330.7</v>
      </c>
      <c r="L27" s="59">
        <v>21288121.91</v>
      </c>
      <c r="M27" s="32">
        <v>22755691.27</v>
      </c>
      <c r="N27" s="32">
        <v>3080173.26</v>
      </c>
      <c r="O27" s="59">
        <v>25835864.530000001</v>
      </c>
      <c r="P27" s="32">
        <v>26364925.280000001</v>
      </c>
      <c r="Q27" s="32">
        <v>3734863.92</v>
      </c>
      <c r="R27" s="59">
        <v>30099789.200000003</v>
      </c>
      <c r="S27" s="60">
        <v>30876188.73</v>
      </c>
      <c r="T27" s="60">
        <v>5692190.8499999996</v>
      </c>
      <c r="U27" s="59">
        <v>36568379.579999998</v>
      </c>
      <c r="V27" s="60">
        <v>46514226.950000003</v>
      </c>
      <c r="W27" s="60">
        <v>1198045.08</v>
      </c>
      <c r="X27" s="59">
        <v>47712272.030000001</v>
      </c>
      <c r="Y27" s="60">
        <v>56168939.210000001</v>
      </c>
      <c r="Z27" s="60">
        <v>396489.36</v>
      </c>
      <c r="AA27" s="59">
        <v>56565428.57</v>
      </c>
      <c r="AB27" s="60">
        <v>81385445.540000007</v>
      </c>
      <c r="AC27" s="60">
        <v>56085.15</v>
      </c>
      <c r="AD27" s="59">
        <v>81441530.690000013</v>
      </c>
      <c r="AE27" s="60">
        <v>87557632.319999993</v>
      </c>
      <c r="AF27" s="60">
        <v>212903.77</v>
      </c>
      <c r="AG27" s="59">
        <v>87770536.089999989</v>
      </c>
      <c r="AH27" s="60">
        <v>95198903.310000002</v>
      </c>
      <c r="AI27" s="60">
        <v>1461855.75</v>
      </c>
      <c r="AJ27" s="59">
        <v>96660759.060000002</v>
      </c>
      <c r="AK27" s="61">
        <v>104897717.84</v>
      </c>
      <c r="AL27" s="16">
        <v>978925.06</v>
      </c>
      <c r="AM27" s="58">
        <v>105876642.90000001</v>
      </c>
    </row>
    <row r="28" spans="1:39" ht="15" customHeight="1" x14ac:dyDescent="0.15">
      <c r="A28" s="16"/>
      <c r="B28" s="13" t="s">
        <v>161</v>
      </c>
      <c r="D28" s="32">
        <v>1116912395.1300001</v>
      </c>
      <c r="E28" s="32">
        <v>1289472803.23</v>
      </c>
      <c r="F28" s="59">
        <v>2406385198.3600001</v>
      </c>
      <c r="G28" s="32">
        <v>1246333524.27</v>
      </c>
      <c r="H28" s="32">
        <v>1921860464.25</v>
      </c>
      <c r="I28" s="59">
        <v>3168193988.52</v>
      </c>
      <c r="J28" s="32">
        <v>1527621451.27</v>
      </c>
      <c r="K28" s="32">
        <v>2803080172.4499998</v>
      </c>
      <c r="L28" s="59">
        <v>4330701623.7199993</v>
      </c>
      <c r="M28" s="32">
        <v>2178808472.7199998</v>
      </c>
      <c r="N28" s="32">
        <v>3487085412.23</v>
      </c>
      <c r="O28" s="59">
        <v>5665893884.9499998</v>
      </c>
      <c r="P28" s="32">
        <v>2955265918.8099999</v>
      </c>
      <c r="Q28" s="32">
        <v>3215163865.6599998</v>
      </c>
      <c r="R28" s="59">
        <v>6170429784.4699993</v>
      </c>
      <c r="S28" s="60">
        <v>3756087527.3899999</v>
      </c>
      <c r="T28" s="60">
        <v>3103626349.9699998</v>
      </c>
      <c r="U28" s="59">
        <v>6859713877.3599997</v>
      </c>
      <c r="V28" s="60">
        <v>4695894834.5900002</v>
      </c>
      <c r="W28" s="60">
        <v>3293339454.6199999</v>
      </c>
      <c r="X28" s="59">
        <v>7989234289.21</v>
      </c>
      <c r="Y28" s="60">
        <v>5364545785.1700001</v>
      </c>
      <c r="Z28" s="60">
        <v>3059910172.6500001</v>
      </c>
      <c r="AA28" s="59">
        <v>8424455957.8199997</v>
      </c>
      <c r="AB28" s="60">
        <v>5732660627.1400003</v>
      </c>
      <c r="AC28" s="60">
        <v>3459728804.6900001</v>
      </c>
      <c r="AD28" s="59">
        <v>9192389431.8299999</v>
      </c>
      <c r="AE28" s="60">
        <v>6875928700.5</v>
      </c>
      <c r="AF28" s="60">
        <v>4050804937.27</v>
      </c>
      <c r="AG28" s="59">
        <v>10926733637.77</v>
      </c>
      <c r="AH28" s="60">
        <v>7497755216.75</v>
      </c>
      <c r="AI28" s="60">
        <v>4933809605.25</v>
      </c>
      <c r="AJ28" s="59">
        <v>12431564822</v>
      </c>
      <c r="AK28" s="61">
        <v>8629133230.8099995</v>
      </c>
      <c r="AL28" s="61">
        <v>5619438838.2399998</v>
      </c>
      <c r="AM28" s="58">
        <v>14248572069.049999</v>
      </c>
    </row>
    <row r="29" spans="1:39" ht="15" customHeight="1" x14ac:dyDescent="0.15">
      <c r="B29" s="22"/>
      <c r="C29" s="65" t="s">
        <v>162</v>
      </c>
      <c r="D29" s="32">
        <v>25547857</v>
      </c>
      <c r="E29" s="32">
        <v>125630438.31</v>
      </c>
      <c r="F29" s="59">
        <v>151178295.31</v>
      </c>
      <c r="G29" s="32">
        <v>23200000</v>
      </c>
      <c r="H29" s="32">
        <v>124828392.13</v>
      </c>
      <c r="I29" s="59">
        <v>148028392.13</v>
      </c>
      <c r="J29" s="32">
        <v>117374010.06</v>
      </c>
      <c r="K29" s="32">
        <v>290480549</v>
      </c>
      <c r="L29" s="59">
        <v>407854559.06</v>
      </c>
      <c r="M29" s="32">
        <v>215850302</v>
      </c>
      <c r="N29" s="32">
        <v>643471869</v>
      </c>
      <c r="O29" s="59">
        <v>859322171</v>
      </c>
      <c r="P29" s="32">
        <v>247792111</v>
      </c>
      <c r="Q29" s="32">
        <v>793621359</v>
      </c>
      <c r="R29" s="59">
        <v>1041413470</v>
      </c>
      <c r="S29" s="60">
        <v>324386455</v>
      </c>
      <c r="T29" s="60">
        <v>998569822</v>
      </c>
      <c r="U29" s="59">
        <v>1322956277</v>
      </c>
      <c r="V29" s="60">
        <v>379383911</v>
      </c>
      <c r="W29" s="60">
        <v>1326416091</v>
      </c>
      <c r="X29" s="59">
        <v>1705800002</v>
      </c>
      <c r="Y29" s="60">
        <v>460235072</v>
      </c>
      <c r="Z29" s="60">
        <v>1500779384</v>
      </c>
      <c r="AA29" s="59">
        <v>1961014456</v>
      </c>
      <c r="AB29" s="60">
        <v>583066889</v>
      </c>
      <c r="AC29" s="60">
        <v>1885353111</v>
      </c>
      <c r="AD29" s="59">
        <v>2468420000</v>
      </c>
      <c r="AE29" s="60">
        <v>655924795</v>
      </c>
      <c r="AF29" s="60">
        <v>2260828532</v>
      </c>
      <c r="AG29" s="59">
        <v>2916753327</v>
      </c>
      <c r="AH29" s="60">
        <v>761655528</v>
      </c>
      <c r="AI29" s="60">
        <v>2980576690</v>
      </c>
      <c r="AJ29" s="59">
        <v>3742232218</v>
      </c>
      <c r="AK29" s="61">
        <v>932647087</v>
      </c>
      <c r="AL29" s="61">
        <v>3349185614</v>
      </c>
      <c r="AM29" s="58">
        <v>4281832701</v>
      </c>
    </row>
    <row r="30" spans="1:39" ht="20.25" customHeight="1" x14ac:dyDescent="0.15">
      <c r="B30" s="22"/>
      <c r="C30" s="65" t="s">
        <v>163</v>
      </c>
      <c r="D30" s="59">
        <v>610400000</v>
      </c>
      <c r="E30" s="32">
        <v>60000000</v>
      </c>
      <c r="F30" s="59">
        <v>670400000</v>
      </c>
      <c r="G30" s="32">
        <v>645000000</v>
      </c>
      <c r="H30" s="32">
        <v>150065536.41</v>
      </c>
      <c r="I30" s="59">
        <v>795065536.40999997</v>
      </c>
      <c r="J30" s="32">
        <v>684999999.96000004</v>
      </c>
      <c r="K30" s="32">
        <v>76000000</v>
      </c>
      <c r="L30" s="59">
        <v>760999999.96000004</v>
      </c>
      <c r="M30" s="32">
        <v>784399999.91999996</v>
      </c>
      <c r="N30" s="32">
        <v>162831999.91999999</v>
      </c>
      <c r="O30" s="59">
        <v>947231999.83999991</v>
      </c>
      <c r="P30" s="32">
        <v>1258358360</v>
      </c>
      <c r="Q30" s="32">
        <v>0</v>
      </c>
      <c r="R30" s="59">
        <v>1258358360</v>
      </c>
      <c r="S30" s="60">
        <v>1347329324.99</v>
      </c>
      <c r="T30" s="60">
        <v>148542999.96000001</v>
      </c>
      <c r="U30" s="59">
        <v>1495872324.95</v>
      </c>
      <c r="V30" s="60">
        <v>1517943011</v>
      </c>
      <c r="W30" s="60">
        <v>199143362.25</v>
      </c>
      <c r="X30" s="59">
        <v>1717086373.25</v>
      </c>
      <c r="Y30" s="60">
        <v>1662999002</v>
      </c>
      <c r="Z30" s="60">
        <v>290236722.22000003</v>
      </c>
      <c r="AA30" s="59">
        <v>1953235724.22</v>
      </c>
      <c r="AB30" s="60">
        <v>1791616008</v>
      </c>
      <c r="AC30" s="60">
        <v>393290473.75</v>
      </c>
      <c r="AD30" s="59">
        <v>2184906481.75</v>
      </c>
      <c r="AE30" s="60">
        <v>2047564417</v>
      </c>
      <c r="AF30" s="60">
        <v>184971853</v>
      </c>
      <c r="AG30" s="59">
        <v>2232536270</v>
      </c>
      <c r="AH30" s="60">
        <v>2381752804.9499998</v>
      </c>
      <c r="AI30" s="60">
        <v>258539038</v>
      </c>
      <c r="AJ30" s="59">
        <v>2640291842.9499998</v>
      </c>
      <c r="AK30" s="61">
        <v>2619165230.9699998</v>
      </c>
      <c r="AL30" s="61">
        <v>285101354.98000002</v>
      </c>
      <c r="AM30" s="58">
        <v>2904266585.9499998</v>
      </c>
    </row>
    <row r="31" spans="1:39" ht="15" customHeight="1" x14ac:dyDescent="0.15">
      <c r="B31" s="22"/>
      <c r="C31" s="65" t="s">
        <v>164</v>
      </c>
      <c r="D31" s="32">
        <v>0</v>
      </c>
      <c r="E31" s="32">
        <v>0</v>
      </c>
      <c r="F31" s="59">
        <v>0</v>
      </c>
      <c r="G31" s="32">
        <v>4000000</v>
      </c>
      <c r="H31" s="32">
        <v>0</v>
      </c>
      <c r="I31" s="59">
        <v>4000000</v>
      </c>
      <c r="J31" s="59">
        <v>4800000</v>
      </c>
      <c r="K31" s="32">
        <v>0</v>
      </c>
      <c r="L31" s="59">
        <v>4800000</v>
      </c>
      <c r="M31" s="32">
        <v>4860000</v>
      </c>
      <c r="N31" s="32">
        <v>0</v>
      </c>
      <c r="O31" s="59">
        <v>4860000</v>
      </c>
      <c r="P31" s="32">
        <v>8349045.1299999999</v>
      </c>
      <c r="Q31" s="32">
        <v>171466704.68000001</v>
      </c>
      <c r="R31" s="59">
        <v>179815749.81</v>
      </c>
      <c r="S31" s="60">
        <v>280200405.52999997</v>
      </c>
      <c r="T31" s="60">
        <v>0</v>
      </c>
      <c r="U31" s="59">
        <v>280200405.52999997</v>
      </c>
      <c r="V31" s="60">
        <v>423399969.38999999</v>
      </c>
      <c r="W31" s="60">
        <v>3084000</v>
      </c>
      <c r="X31" s="59">
        <v>426483969.38999999</v>
      </c>
      <c r="Y31" s="60">
        <v>613672020.25999999</v>
      </c>
      <c r="Z31" s="60">
        <v>249000</v>
      </c>
      <c r="AA31" s="59">
        <v>613921020.25999999</v>
      </c>
      <c r="AB31" s="60">
        <v>666244947.65999997</v>
      </c>
      <c r="AC31" s="60">
        <v>475723</v>
      </c>
      <c r="AD31" s="59">
        <v>666720670.65999997</v>
      </c>
      <c r="AE31" s="60">
        <v>802772620.16999996</v>
      </c>
      <c r="AF31" s="60">
        <v>464743.58</v>
      </c>
      <c r="AG31" s="59">
        <v>803237363.75</v>
      </c>
      <c r="AH31" s="60">
        <v>869582098.39999998</v>
      </c>
      <c r="AI31" s="60">
        <v>3260674</v>
      </c>
      <c r="AJ31" s="59">
        <v>872842772.39999998</v>
      </c>
      <c r="AK31" s="61">
        <v>1036514840.58</v>
      </c>
      <c r="AL31" s="61">
        <v>4000000</v>
      </c>
      <c r="AM31" s="58">
        <v>1040514840.58</v>
      </c>
    </row>
    <row r="32" spans="1:39" ht="15" customHeight="1" x14ac:dyDescent="0.15">
      <c r="B32" s="22"/>
      <c r="C32" s="65" t="s">
        <v>165</v>
      </c>
      <c r="D32" s="32">
        <v>0</v>
      </c>
      <c r="E32" s="32">
        <v>266705526.86000001</v>
      </c>
      <c r="F32" s="66">
        <v>266705526.86000001</v>
      </c>
      <c r="G32" s="32">
        <v>0</v>
      </c>
      <c r="H32" s="32">
        <v>590673492.13</v>
      </c>
      <c r="I32" s="59">
        <v>590673492.13</v>
      </c>
      <c r="J32" s="32">
        <v>0</v>
      </c>
      <c r="K32" s="32">
        <v>845394570.99000001</v>
      </c>
      <c r="L32" s="59">
        <v>845394570.99000001</v>
      </c>
      <c r="M32" s="32">
        <v>0</v>
      </c>
      <c r="N32" s="32">
        <v>819272800.25999999</v>
      </c>
      <c r="O32" s="59">
        <v>819272800.25999999</v>
      </c>
      <c r="P32" s="32">
        <v>0</v>
      </c>
      <c r="Q32" s="32">
        <v>330390644.49000001</v>
      </c>
      <c r="R32" s="59">
        <v>330390644.49000001</v>
      </c>
      <c r="S32" s="60">
        <v>0</v>
      </c>
      <c r="T32" s="60">
        <v>296413400.31999999</v>
      </c>
      <c r="U32" s="59">
        <v>296413400.31999999</v>
      </c>
      <c r="V32" s="60">
        <v>91830142.650000006</v>
      </c>
      <c r="W32" s="60">
        <v>361401148.81999999</v>
      </c>
      <c r="X32" s="59">
        <v>453231291.47000003</v>
      </c>
      <c r="Y32" s="60">
        <v>110456843.52</v>
      </c>
      <c r="Z32" s="60">
        <v>340504494.94999999</v>
      </c>
      <c r="AA32" s="59">
        <v>450961338.46999997</v>
      </c>
      <c r="AB32" s="60">
        <v>131020375.2</v>
      </c>
      <c r="AC32" s="60">
        <v>223246324.69999999</v>
      </c>
      <c r="AD32" s="59">
        <v>354266699.89999998</v>
      </c>
      <c r="AE32" s="60">
        <v>131238739.47</v>
      </c>
      <c r="AF32" s="60">
        <v>194335300.13999999</v>
      </c>
      <c r="AG32" s="59">
        <v>325574039.61000001</v>
      </c>
      <c r="AH32" s="60">
        <v>141352513.49000001</v>
      </c>
      <c r="AI32" s="60">
        <v>201265038.62</v>
      </c>
      <c r="AJ32" s="59">
        <v>342617552.11000001</v>
      </c>
      <c r="AK32" s="61">
        <v>139892467.40000001</v>
      </c>
      <c r="AL32" s="61">
        <v>136631859.02000001</v>
      </c>
      <c r="AM32" s="58">
        <v>276524326.42000002</v>
      </c>
    </row>
    <row r="33" spans="1:40" ht="15" customHeight="1" x14ac:dyDescent="0.15">
      <c r="B33" s="22"/>
      <c r="C33" s="65" t="s">
        <v>166</v>
      </c>
      <c r="D33" s="32">
        <v>113228717.3</v>
      </c>
      <c r="E33" s="32">
        <v>9892833</v>
      </c>
      <c r="F33" s="59">
        <v>123121550.3</v>
      </c>
      <c r="G33" s="32">
        <v>132868502</v>
      </c>
      <c r="H33" s="32">
        <v>25570066.010000002</v>
      </c>
      <c r="I33" s="59">
        <v>158438568.00999999</v>
      </c>
      <c r="J33" s="32">
        <v>156647815</v>
      </c>
      <c r="K33" s="32">
        <v>18722143.329999998</v>
      </c>
      <c r="L33" s="59">
        <v>175369958.32999998</v>
      </c>
      <c r="M33" s="32">
        <v>195662152</v>
      </c>
      <c r="N33" s="32">
        <v>10500365.470000001</v>
      </c>
      <c r="O33" s="59">
        <v>206162517.47</v>
      </c>
      <c r="P33" s="32">
        <v>212797639</v>
      </c>
      <c r="Q33" s="32">
        <v>12060685</v>
      </c>
      <c r="R33" s="59">
        <v>224858324</v>
      </c>
      <c r="S33" s="60">
        <v>236755529</v>
      </c>
      <c r="T33" s="60">
        <v>6486969</v>
      </c>
      <c r="U33" s="59">
        <v>243242498</v>
      </c>
      <c r="V33" s="60">
        <v>248335616</v>
      </c>
      <c r="W33" s="60">
        <v>501520.56</v>
      </c>
      <c r="X33" s="59">
        <v>248837136.56</v>
      </c>
      <c r="Y33" s="60">
        <v>261301000</v>
      </c>
      <c r="Z33" s="60">
        <v>10551000</v>
      </c>
      <c r="AA33" s="59">
        <v>271852000</v>
      </c>
      <c r="AB33" s="60">
        <v>288528923.56</v>
      </c>
      <c r="AC33" s="60">
        <v>0</v>
      </c>
      <c r="AD33" s="59">
        <v>288528923.56</v>
      </c>
      <c r="AE33" s="60">
        <v>328213210</v>
      </c>
      <c r="AF33" s="60">
        <v>10000000</v>
      </c>
      <c r="AG33" s="59">
        <v>338213210</v>
      </c>
      <c r="AH33" s="60">
        <v>360276000</v>
      </c>
      <c r="AI33" s="60">
        <v>2000000</v>
      </c>
      <c r="AJ33" s="59">
        <v>362276000</v>
      </c>
      <c r="AK33" s="61">
        <v>393673648</v>
      </c>
      <c r="AL33" s="61">
        <v>16999861.399999999</v>
      </c>
      <c r="AM33" s="58">
        <v>410673509.39999998</v>
      </c>
    </row>
    <row r="34" spans="1:40" ht="15" customHeight="1" x14ac:dyDescent="0.15">
      <c r="B34" s="22"/>
      <c r="C34" s="65" t="s">
        <v>167</v>
      </c>
      <c r="D34" s="32">
        <v>0</v>
      </c>
      <c r="E34" s="32">
        <f>+F34</f>
        <v>22879818</v>
      </c>
      <c r="F34" s="59">
        <v>22879818</v>
      </c>
      <c r="G34" s="32">
        <v>0</v>
      </c>
      <c r="H34" s="32">
        <v>3736994</v>
      </c>
      <c r="I34" s="59">
        <v>3736994</v>
      </c>
      <c r="J34" s="32">
        <v>0</v>
      </c>
      <c r="K34" s="32">
        <v>25952802</v>
      </c>
      <c r="L34" s="59">
        <v>25952802</v>
      </c>
      <c r="M34" s="32">
        <v>0</v>
      </c>
      <c r="N34" s="32">
        <v>28122456</v>
      </c>
      <c r="O34" s="59">
        <v>28122456</v>
      </c>
      <c r="P34" s="32">
        <v>0</v>
      </c>
      <c r="Q34" s="32">
        <v>35084752</v>
      </c>
      <c r="R34" s="59">
        <v>35084752</v>
      </c>
      <c r="S34" s="60">
        <v>0</v>
      </c>
      <c r="T34" s="60">
        <v>34182495</v>
      </c>
      <c r="U34" s="59">
        <v>34182495</v>
      </c>
      <c r="V34" s="60">
        <v>0</v>
      </c>
      <c r="W34" s="60">
        <v>48494183</v>
      </c>
      <c r="X34" s="59">
        <v>48494183</v>
      </c>
      <c r="Y34" s="60">
        <v>0</v>
      </c>
      <c r="Z34" s="60">
        <v>82939471</v>
      </c>
      <c r="AA34" s="59">
        <v>82939471</v>
      </c>
      <c r="AB34" s="60">
        <v>0</v>
      </c>
      <c r="AC34" s="60">
        <v>53426000</v>
      </c>
      <c r="AD34" s="59">
        <v>53426000</v>
      </c>
      <c r="AE34" s="60">
        <v>0</v>
      </c>
      <c r="AF34" s="60">
        <v>65921000</v>
      </c>
      <c r="AG34" s="59">
        <v>65921000</v>
      </c>
      <c r="AH34" s="60">
        <v>2777403</v>
      </c>
      <c r="AI34" s="60">
        <v>204946117</v>
      </c>
      <c r="AJ34" s="59">
        <v>207723520</v>
      </c>
      <c r="AK34" s="61">
        <v>4003552</v>
      </c>
      <c r="AL34" s="61">
        <v>601827258</v>
      </c>
      <c r="AM34" s="58">
        <v>605830810</v>
      </c>
    </row>
    <row r="35" spans="1:40" ht="15" customHeight="1" x14ac:dyDescent="0.15">
      <c r="B35" s="22"/>
      <c r="C35" s="65" t="s">
        <v>168</v>
      </c>
      <c r="D35" s="32">
        <v>96204056</v>
      </c>
      <c r="E35" s="32">
        <v>21771224.239999998</v>
      </c>
      <c r="F35" s="59">
        <v>117975280.23999999</v>
      </c>
      <c r="G35" s="32">
        <v>101237156</v>
      </c>
      <c r="H35" s="32">
        <v>14494574.4</v>
      </c>
      <c r="I35" s="59">
        <v>115731730.40000001</v>
      </c>
      <c r="J35" s="32">
        <v>125671551.09</v>
      </c>
      <c r="K35" s="32">
        <v>20573596.050000001</v>
      </c>
      <c r="L35" s="59">
        <v>146245147.14000002</v>
      </c>
      <c r="M35" s="32">
        <v>127890349.19</v>
      </c>
      <c r="N35" s="32">
        <v>7645521.5800000001</v>
      </c>
      <c r="O35" s="59">
        <v>135535870.77000001</v>
      </c>
      <c r="P35" s="32">
        <v>142808094</v>
      </c>
      <c r="Q35" s="32">
        <v>5000000</v>
      </c>
      <c r="R35" s="59">
        <v>147808094</v>
      </c>
      <c r="S35" s="60">
        <v>177506129</v>
      </c>
      <c r="T35" s="60">
        <v>15042877</v>
      </c>
      <c r="U35" s="59">
        <v>192549006</v>
      </c>
      <c r="V35" s="60">
        <v>212245509.47999999</v>
      </c>
      <c r="W35" s="60">
        <v>0</v>
      </c>
      <c r="X35" s="59">
        <v>212245509.47999999</v>
      </c>
      <c r="Y35" s="60">
        <v>204044563</v>
      </c>
      <c r="Z35" s="60">
        <v>14369437</v>
      </c>
      <c r="AA35" s="59">
        <v>218414000</v>
      </c>
      <c r="AB35" s="60">
        <v>227272187</v>
      </c>
      <c r="AC35" s="60">
        <v>16186813</v>
      </c>
      <c r="AD35" s="59">
        <v>243459000</v>
      </c>
      <c r="AE35" s="60">
        <v>262863674</v>
      </c>
      <c r="AF35" s="60">
        <v>3415326</v>
      </c>
      <c r="AG35" s="59">
        <v>266279000</v>
      </c>
      <c r="AH35" s="60">
        <v>289400402.33999997</v>
      </c>
      <c r="AI35" s="60">
        <v>17465140.66</v>
      </c>
      <c r="AJ35" s="59">
        <v>306865543</v>
      </c>
      <c r="AK35" s="61">
        <v>323572541</v>
      </c>
      <c r="AL35" s="61">
        <v>35392404</v>
      </c>
      <c r="AM35" s="58">
        <v>358964945</v>
      </c>
    </row>
    <row r="36" spans="1:40" ht="20.25" customHeight="1" x14ac:dyDescent="0.15">
      <c r="B36" s="22"/>
      <c r="C36" s="65" t="s">
        <v>169</v>
      </c>
      <c r="D36" s="32">
        <v>0</v>
      </c>
      <c r="E36" s="32">
        <v>0</v>
      </c>
      <c r="F36" s="59">
        <v>0</v>
      </c>
      <c r="G36" s="32">
        <v>57999999.939999998</v>
      </c>
      <c r="H36" s="32">
        <v>0</v>
      </c>
      <c r="I36" s="59">
        <v>57999999.939999998</v>
      </c>
      <c r="J36" s="32">
        <v>82800000</v>
      </c>
      <c r="K36" s="32">
        <v>0</v>
      </c>
      <c r="L36" s="59">
        <v>82800000</v>
      </c>
      <c r="M36" s="32">
        <v>92881152.670000002</v>
      </c>
      <c r="N36" s="32">
        <v>0</v>
      </c>
      <c r="O36" s="59">
        <v>92881152.670000002</v>
      </c>
      <c r="P36" s="32">
        <v>118433802.84</v>
      </c>
      <c r="Q36" s="32">
        <v>0</v>
      </c>
      <c r="R36" s="59">
        <v>118433802.84</v>
      </c>
      <c r="S36" s="60">
        <v>147348944</v>
      </c>
      <c r="T36" s="60">
        <v>0</v>
      </c>
      <c r="U36" s="59">
        <v>147348944</v>
      </c>
      <c r="V36" s="60">
        <v>153494968.27000001</v>
      </c>
      <c r="W36" s="60">
        <v>0</v>
      </c>
      <c r="X36" s="59">
        <v>153494968.27000001</v>
      </c>
      <c r="Y36" s="60">
        <v>185793000</v>
      </c>
      <c r="Z36" s="60">
        <v>0</v>
      </c>
      <c r="AA36" s="59">
        <v>185793000</v>
      </c>
      <c r="AB36" s="60">
        <v>141773599.41</v>
      </c>
      <c r="AC36" s="60">
        <v>0</v>
      </c>
      <c r="AD36" s="59">
        <v>141773599.41</v>
      </c>
      <c r="AE36" s="60">
        <v>264548747.86000001</v>
      </c>
      <c r="AF36" s="60">
        <v>0</v>
      </c>
      <c r="AG36" s="59">
        <v>264548747.86000001</v>
      </c>
      <c r="AH36" s="60">
        <v>251381824.87</v>
      </c>
      <c r="AI36" s="60">
        <v>0</v>
      </c>
      <c r="AJ36" s="59">
        <v>251381824.87</v>
      </c>
      <c r="AK36" s="61">
        <v>252138122.16</v>
      </c>
      <c r="AL36" s="59">
        <v>0</v>
      </c>
      <c r="AM36" s="58">
        <v>252138122.16</v>
      </c>
    </row>
    <row r="37" spans="1:40" ht="15" customHeight="1" x14ac:dyDescent="0.15">
      <c r="B37" s="22"/>
      <c r="C37" s="65" t="s">
        <v>170</v>
      </c>
      <c r="D37" s="32">
        <v>13611167.93</v>
      </c>
      <c r="E37" s="32">
        <v>15694409.289999999</v>
      </c>
      <c r="F37" s="59">
        <v>29305577.219999999</v>
      </c>
      <c r="G37" s="32">
        <v>14432126.58</v>
      </c>
      <c r="H37" s="32">
        <v>17212695.390000001</v>
      </c>
      <c r="I37" s="59">
        <v>31644821.969999999</v>
      </c>
      <c r="J37" s="32">
        <v>13320274.720000001</v>
      </c>
      <c r="K37" s="32">
        <v>19973222</v>
      </c>
      <c r="L37" s="59">
        <v>33293496.719999999</v>
      </c>
      <c r="M37" s="32">
        <v>14580918.529999999</v>
      </c>
      <c r="N37" s="32">
        <v>22017557.640000001</v>
      </c>
      <c r="O37" s="59">
        <v>36598476.170000002</v>
      </c>
      <c r="P37" s="32">
        <v>17468303.09</v>
      </c>
      <c r="Q37" s="32">
        <v>22995805.960000001</v>
      </c>
      <c r="R37" s="59">
        <v>40464109.049999997</v>
      </c>
      <c r="S37" s="60">
        <v>26835502.190000001</v>
      </c>
      <c r="T37" s="60">
        <v>22995862.559999999</v>
      </c>
      <c r="U37" s="59">
        <v>49831364.75</v>
      </c>
      <c r="V37" s="60">
        <v>43371677.899999999</v>
      </c>
      <c r="W37" s="60">
        <v>25138549.100000001</v>
      </c>
      <c r="X37" s="59">
        <v>68510227</v>
      </c>
      <c r="Y37" s="60">
        <v>98683956.109999999</v>
      </c>
      <c r="Z37" s="60">
        <v>35847797.859999999</v>
      </c>
      <c r="AA37" s="59">
        <v>134531753.97</v>
      </c>
      <c r="AB37" s="60">
        <v>77285391</v>
      </c>
      <c r="AC37" s="60">
        <v>60708160.700000003</v>
      </c>
      <c r="AD37" s="59">
        <v>137993551.69999999</v>
      </c>
      <c r="AE37" s="60">
        <v>102005176.38</v>
      </c>
      <c r="AF37" s="60">
        <v>57364341.969999999</v>
      </c>
      <c r="AG37" s="59">
        <v>159369518.34999999</v>
      </c>
      <c r="AH37" s="60">
        <v>108796314.59</v>
      </c>
      <c r="AI37" s="60">
        <v>84898570.859999999</v>
      </c>
      <c r="AJ37" s="59">
        <v>193694885.44999999</v>
      </c>
      <c r="AK37" s="61">
        <v>113304981.37</v>
      </c>
      <c r="AL37" s="61">
        <v>92724711.950000003</v>
      </c>
      <c r="AM37" s="58">
        <v>206029693.31999999</v>
      </c>
    </row>
    <row r="38" spans="1:40" ht="15" customHeight="1" x14ac:dyDescent="0.15">
      <c r="B38" s="22"/>
      <c r="C38" s="65" t="s">
        <v>171</v>
      </c>
      <c r="D38" s="59">
        <v>0</v>
      </c>
      <c r="E38" s="59">
        <v>0</v>
      </c>
      <c r="F38" s="59">
        <v>0</v>
      </c>
      <c r="G38" s="59">
        <v>0</v>
      </c>
      <c r="H38" s="59">
        <v>0</v>
      </c>
      <c r="I38" s="59">
        <v>0</v>
      </c>
      <c r="J38" s="59">
        <v>0</v>
      </c>
      <c r="K38" s="59">
        <v>0</v>
      </c>
      <c r="L38" s="59">
        <v>0</v>
      </c>
      <c r="M38" s="59">
        <v>0</v>
      </c>
      <c r="N38" s="59">
        <v>0</v>
      </c>
      <c r="O38" s="59">
        <v>0</v>
      </c>
      <c r="P38" s="59">
        <v>0</v>
      </c>
      <c r="Q38" s="59">
        <v>0</v>
      </c>
      <c r="R38" s="59">
        <v>0</v>
      </c>
      <c r="S38" s="60">
        <v>0</v>
      </c>
      <c r="T38" s="60">
        <v>0</v>
      </c>
      <c r="U38" s="59">
        <v>0</v>
      </c>
      <c r="V38" s="60">
        <v>0</v>
      </c>
      <c r="W38" s="60">
        <v>0</v>
      </c>
      <c r="X38" s="59">
        <v>0</v>
      </c>
      <c r="Y38" s="60">
        <v>0</v>
      </c>
      <c r="Z38" s="60">
        <v>0</v>
      </c>
      <c r="AA38" s="59">
        <v>0</v>
      </c>
      <c r="AB38" s="60">
        <v>0</v>
      </c>
      <c r="AC38" s="60">
        <v>0</v>
      </c>
      <c r="AD38" s="59">
        <v>0</v>
      </c>
      <c r="AE38" s="60">
        <v>34720191.740000002</v>
      </c>
      <c r="AF38" s="60">
        <v>159207058.93000001</v>
      </c>
      <c r="AG38" s="59">
        <v>193927250.67000002</v>
      </c>
      <c r="AH38" s="60">
        <v>14013002.27</v>
      </c>
      <c r="AI38" s="60">
        <v>110042083.5</v>
      </c>
      <c r="AJ38" s="59">
        <v>124055085.77</v>
      </c>
      <c r="AK38" s="61">
        <v>42325947.960000001</v>
      </c>
      <c r="AL38" s="61">
        <v>197750486.53999999</v>
      </c>
      <c r="AM38" s="58">
        <v>240076434.5</v>
      </c>
    </row>
    <row r="39" spans="1:40" ht="15" customHeight="1" x14ac:dyDescent="0.15">
      <c r="B39" s="22"/>
      <c r="C39" s="65" t="s">
        <v>172</v>
      </c>
      <c r="D39" s="32">
        <v>0</v>
      </c>
      <c r="E39" s="32">
        <f>+F39</f>
        <v>78430560.680000007</v>
      </c>
      <c r="F39" s="59">
        <v>78430560.680000007</v>
      </c>
      <c r="G39" s="32">
        <v>0</v>
      </c>
      <c r="H39" s="32">
        <v>15122566</v>
      </c>
      <c r="I39" s="59">
        <v>15122566</v>
      </c>
      <c r="J39" s="32">
        <v>0</v>
      </c>
      <c r="K39" s="32">
        <v>58721346.520000003</v>
      </c>
      <c r="L39" s="59">
        <v>58721346.520000003</v>
      </c>
      <c r="M39" s="32">
        <v>9398173.25</v>
      </c>
      <c r="N39" s="32">
        <v>37558158.520000003</v>
      </c>
      <c r="O39" s="59">
        <v>46956331.770000003</v>
      </c>
      <c r="P39" s="32">
        <v>50000000</v>
      </c>
      <c r="Q39" s="32">
        <v>36409099.07</v>
      </c>
      <c r="R39" s="59">
        <v>86409099.069999993</v>
      </c>
      <c r="S39" s="60">
        <v>3000000</v>
      </c>
      <c r="T39" s="60">
        <v>63328477.700000003</v>
      </c>
      <c r="U39" s="59">
        <v>66328477.700000003</v>
      </c>
      <c r="V39" s="60">
        <v>30000000</v>
      </c>
      <c r="W39" s="60">
        <v>66194283.960000001</v>
      </c>
      <c r="X39" s="59">
        <v>96194283.960000008</v>
      </c>
      <c r="Y39" s="60">
        <v>0</v>
      </c>
      <c r="Z39" s="60">
        <v>0</v>
      </c>
      <c r="AA39" s="59">
        <v>0</v>
      </c>
      <c r="AB39" s="60">
        <v>42000000</v>
      </c>
      <c r="AC39" s="60">
        <v>108343787.86</v>
      </c>
      <c r="AD39" s="59">
        <v>150343787.86000001</v>
      </c>
      <c r="AE39" s="60">
        <v>44100000</v>
      </c>
      <c r="AF39" s="60">
        <v>248280814.75999999</v>
      </c>
      <c r="AG39" s="59">
        <v>292380814.75999999</v>
      </c>
      <c r="AH39" s="60">
        <v>48000000</v>
      </c>
      <c r="AI39" s="60">
        <v>188546000</v>
      </c>
      <c r="AJ39" s="59">
        <v>236546000</v>
      </c>
      <c r="AK39" s="61">
        <v>52800000</v>
      </c>
      <c r="AL39" s="61">
        <v>212866600</v>
      </c>
      <c r="AM39" s="58">
        <v>265666600</v>
      </c>
    </row>
    <row r="40" spans="1:40" ht="15" customHeight="1" x14ac:dyDescent="0.15">
      <c r="B40" s="22"/>
      <c r="C40" s="65" t="s">
        <v>173</v>
      </c>
      <c r="D40" s="32">
        <v>2249999.5</v>
      </c>
      <c r="E40" s="32">
        <v>314411369.44</v>
      </c>
      <c r="F40" s="59">
        <v>316661368.94</v>
      </c>
      <c r="G40" s="32">
        <v>2100000</v>
      </c>
      <c r="H40" s="32">
        <v>343329537.00999999</v>
      </c>
      <c r="I40" s="59">
        <v>345429537.00999999</v>
      </c>
      <c r="J40" s="32">
        <v>2100000</v>
      </c>
      <c r="K40" s="32">
        <v>390414635.73000002</v>
      </c>
      <c r="L40" s="59">
        <v>392514635.73000002</v>
      </c>
      <c r="M40" s="32">
        <v>2100000</v>
      </c>
      <c r="N40" s="32">
        <v>517986978.39999998</v>
      </c>
      <c r="O40" s="59">
        <v>520086978.39999998</v>
      </c>
      <c r="P40" s="32">
        <v>2107999.5</v>
      </c>
      <c r="Q40" s="32">
        <v>497814293.31</v>
      </c>
      <c r="R40" s="59">
        <v>499922292.81</v>
      </c>
      <c r="S40" s="60">
        <v>1522904</v>
      </c>
      <c r="T40" s="60">
        <v>510746207.66000003</v>
      </c>
      <c r="U40" s="59">
        <v>512269111.66000003</v>
      </c>
      <c r="V40" s="60">
        <v>34774765.920000002</v>
      </c>
      <c r="W40" s="60">
        <v>389287615.56</v>
      </c>
      <c r="X40" s="59">
        <v>424062381.48000002</v>
      </c>
      <c r="Y40" s="60">
        <v>107615815.93000001</v>
      </c>
      <c r="Z40" s="60">
        <v>228849829.72</v>
      </c>
      <c r="AA40" s="59">
        <v>336465645.64999998</v>
      </c>
      <c r="AB40" s="60">
        <v>89911183.030000001</v>
      </c>
      <c r="AC40" s="60">
        <v>201014186.88999999</v>
      </c>
      <c r="AD40" s="59">
        <v>290925369.91999996</v>
      </c>
      <c r="AE40" s="60">
        <v>130010071.54000001</v>
      </c>
      <c r="AF40" s="60">
        <v>156820560.66999999</v>
      </c>
      <c r="AG40" s="59">
        <v>286830632.20999998</v>
      </c>
      <c r="AH40" s="60">
        <v>70233982.400000006</v>
      </c>
      <c r="AI40" s="60">
        <v>90214767.370000005</v>
      </c>
      <c r="AJ40" s="59">
        <v>160448749.77000001</v>
      </c>
      <c r="AK40" s="60">
        <v>0</v>
      </c>
      <c r="AL40" s="60">
        <v>0</v>
      </c>
      <c r="AM40" s="58">
        <v>0</v>
      </c>
    </row>
    <row r="41" spans="1:40" ht="15" customHeight="1" x14ac:dyDescent="0.15">
      <c r="B41" s="22"/>
      <c r="C41" s="65" t="s">
        <v>174</v>
      </c>
      <c r="D41" s="32">
        <v>2699999.55</v>
      </c>
      <c r="E41" s="32">
        <v>54317386.219999999</v>
      </c>
      <c r="F41" s="59">
        <v>57017385.770000003</v>
      </c>
      <c r="G41" s="32">
        <v>2500000</v>
      </c>
      <c r="H41" s="32">
        <v>72642853.549999997</v>
      </c>
      <c r="I41" s="59">
        <v>75142853.549999997</v>
      </c>
      <c r="J41" s="32">
        <v>2396219</v>
      </c>
      <c r="K41" s="32">
        <v>180304124.93000001</v>
      </c>
      <c r="L41" s="59">
        <v>182700343.93000001</v>
      </c>
      <c r="M41" s="32">
        <v>2413339.64</v>
      </c>
      <c r="N41" s="32">
        <v>177344025.78</v>
      </c>
      <c r="O41" s="59">
        <v>179757365.41999999</v>
      </c>
      <c r="P41" s="32">
        <v>2489000</v>
      </c>
      <c r="Q41" s="32">
        <v>162490731.81</v>
      </c>
      <c r="R41" s="59">
        <v>164979731.81</v>
      </c>
      <c r="S41" s="60">
        <v>595365</v>
      </c>
      <c r="T41" s="60">
        <v>8841305.7100000009</v>
      </c>
      <c r="U41" s="59">
        <v>9436670.7100000009</v>
      </c>
      <c r="V41" s="60">
        <v>0</v>
      </c>
      <c r="W41" s="60">
        <v>0</v>
      </c>
      <c r="X41" s="59">
        <v>0</v>
      </c>
      <c r="Y41" s="60">
        <v>0</v>
      </c>
      <c r="Z41" s="60">
        <v>0</v>
      </c>
      <c r="AA41" s="59">
        <v>0</v>
      </c>
      <c r="AB41" s="60">
        <v>0</v>
      </c>
      <c r="AC41" s="60">
        <v>0</v>
      </c>
      <c r="AD41" s="59">
        <v>0</v>
      </c>
      <c r="AE41" s="60">
        <v>0</v>
      </c>
      <c r="AF41" s="60">
        <v>0</v>
      </c>
      <c r="AG41" s="59">
        <v>0</v>
      </c>
      <c r="AH41" s="60">
        <v>0</v>
      </c>
      <c r="AI41" s="60">
        <v>0</v>
      </c>
      <c r="AJ41" s="59">
        <v>0</v>
      </c>
      <c r="AK41" s="60">
        <v>0</v>
      </c>
      <c r="AL41" s="60">
        <v>0</v>
      </c>
      <c r="AM41" s="58">
        <v>0</v>
      </c>
    </row>
    <row r="42" spans="1:40" ht="15" customHeight="1" x14ac:dyDescent="0.15">
      <c r="B42" s="22"/>
      <c r="C42" s="65" t="s">
        <v>175</v>
      </c>
      <c r="D42" s="32">
        <v>0</v>
      </c>
      <c r="E42" s="32">
        <f>+F42</f>
        <v>99880754.920000002</v>
      </c>
      <c r="F42" s="59">
        <v>99880754.920000002</v>
      </c>
      <c r="G42" s="32">
        <v>0</v>
      </c>
      <c r="H42" s="32">
        <v>102181470.68000001</v>
      </c>
      <c r="I42" s="59">
        <v>102181470.68000001</v>
      </c>
      <c r="J42" s="32">
        <v>0</v>
      </c>
      <c r="K42" s="32">
        <v>114772603.84</v>
      </c>
      <c r="L42" s="59">
        <v>114772603.84</v>
      </c>
      <c r="M42" s="32">
        <v>0</v>
      </c>
      <c r="N42" s="32">
        <v>171360633.56</v>
      </c>
      <c r="O42" s="59">
        <v>171360633.56</v>
      </c>
      <c r="P42" s="32">
        <v>0</v>
      </c>
      <c r="Q42" s="32">
        <v>184830868.47</v>
      </c>
      <c r="R42" s="59">
        <v>184830868.47</v>
      </c>
      <c r="S42" s="60">
        <v>0</v>
      </c>
      <c r="T42" s="60">
        <v>134360507.03</v>
      </c>
      <c r="U42" s="59">
        <v>134360507.03</v>
      </c>
      <c r="V42" s="60">
        <v>0</v>
      </c>
      <c r="W42" s="60">
        <v>0</v>
      </c>
      <c r="X42" s="59">
        <v>0</v>
      </c>
      <c r="Y42" s="60">
        <v>0</v>
      </c>
      <c r="Z42" s="60">
        <v>0</v>
      </c>
      <c r="AA42" s="59">
        <v>0</v>
      </c>
      <c r="AB42" s="60">
        <v>0</v>
      </c>
      <c r="AC42" s="60">
        <v>0</v>
      </c>
      <c r="AD42" s="59">
        <v>0</v>
      </c>
      <c r="AE42" s="60">
        <v>0</v>
      </c>
      <c r="AF42" s="60">
        <v>0</v>
      </c>
      <c r="AG42" s="59">
        <v>0</v>
      </c>
      <c r="AH42" s="60">
        <v>0</v>
      </c>
      <c r="AI42" s="60">
        <v>0</v>
      </c>
      <c r="AJ42" s="59">
        <v>0</v>
      </c>
      <c r="AK42" s="60">
        <v>0</v>
      </c>
      <c r="AL42" s="60">
        <v>0</v>
      </c>
      <c r="AM42" s="58">
        <v>0</v>
      </c>
    </row>
    <row r="43" spans="1:40" ht="15" customHeight="1" x14ac:dyDescent="0.15">
      <c r="B43" s="22"/>
      <c r="C43" s="65" t="s">
        <v>97</v>
      </c>
      <c r="D43" s="32">
        <v>25603104.32</v>
      </c>
      <c r="E43" s="32">
        <v>25391189.859999999</v>
      </c>
      <c r="F43" s="59">
        <v>50994294.18</v>
      </c>
      <c r="G43" s="32">
        <v>25852179.309999999</v>
      </c>
      <c r="H43" s="32">
        <v>21546717.850000001</v>
      </c>
      <c r="I43" s="59">
        <v>47398897.159999996</v>
      </c>
      <c r="J43" s="32">
        <v>32094575.390000001</v>
      </c>
      <c r="K43" s="32">
        <v>27392453.850000001</v>
      </c>
      <c r="L43" s="59">
        <v>59487029.240000002</v>
      </c>
      <c r="M43" s="32">
        <v>36995456.710000001</v>
      </c>
      <c r="N43" s="32">
        <v>38928785.460000001</v>
      </c>
      <c r="O43" s="59">
        <v>75924242.170000002</v>
      </c>
      <c r="P43" s="32">
        <v>39567733.159999996</v>
      </c>
      <c r="Q43" s="32">
        <v>18424742.800000001</v>
      </c>
      <c r="R43" s="59">
        <v>57992475.959999993</v>
      </c>
      <c r="S43" s="60">
        <v>47489718.020000003</v>
      </c>
      <c r="T43" s="60">
        <v>14644063.9</v>
      </c>
      <c r="U43" s="59">
        <v>62133781.920000002</v>
      </c>
      <c r="V43" s="60">
        <v>62353118.549999997</v>
      </c>
      <c r="W43" s="60">
        <v>5497132</v>
      </c>
      <c r="X43" s="59">
        <v>67850250.549999997</v>
      </c>
      <c r="Y43" s="60">
        <v>67433173.280000001</v>
      </c>
      <c r="Z43" s="60">
        <v>17936875.739999998</v>
      </c>
      <c r="AA43" s="59">
        <v>85370049.019999996</v>
      </c>
      <c r="AB43" s="60">
        <v>72979643.150000006</v>
      </c>
      <c r="AC43" s="60">
        <v>7130449.3099999996</v>
      </c>
      <c r="AD43" s="59">
        <v>80110092.460000008</v>
      </c>
      <c r="AE43" s="60">
        <v>73533297.420000002</v>
      </c>
      <c r="AF43" s="60">
        <v>11986381.82</v>
      </c>
      <c r="AG43" s="59">
        <v>85519679.24000001</v>
      </c>
      <c r="AH43" s="60">
        <v>87182257.420000002</v>
      </c>
      <c r="AI43" s="60">
        <v>9318957.3000000007</v>
      </c>
      <c r="AJ43" s="59">
        <v>96501214.719999999</v>
      </c>
      <c r="AK43" s="61">
        <v>109501080.55</v>
      </c>
      <c r="AL43" s="61">
        <v>7615000</v>
      </c>
      <c r="AM43" s="58">
        <v>117116080.55</v>
      </c>
    </row>
    <row r="44" spans="1:40" ht="15" customHeight="1" x14ac:dyDescent="0.15">
      <c r="B44" s="22"/>
      <c r="C44" s="65" t="s">
        <v>176</v>
      </c>
      <c r="D44" s="32">
        <v>0</v>
      </c>
      <c r="E44" s="32">
        <v>0</v>
      </c>
      <c r="F44" s="59">
        <v>0</v>
      </c>
      <c r="G44" s="32">
        <v>0</v>
      </c>
      <c r="H44" s="32">
        <v>0</v>
      </c>
      <c r="I44" s="59">
        <v>0</v>
      </c>
      <c r="J44" s="32">
        <v>0</v>
      </c>
      <c r="K44" s="32">
        <v>0</v>
      </c>
      <c r="L44" s="59">
        <v>0</v>
      </c>
      <c r="M44" s="32">
        <v>0</v>
      </c>
      <c r="N44" s="32">
        <v>0</v>
      </c>
      <c r="O44" s="59">
        <v>0</v>
      </c>
      <c r="P44" s="32">
        <v>10486191</v>
      </c>
      <c r="Q44" s="32">
        <v>234074479.06</v>
      </c>
      <c r="R44" s="59">
        <v>244560670.06</v>
      </c>
      <c r="S44" s="60">
        <v>28140493</v>
      </c>
      <c r="T44" s="60">
        <v>164772104.34</v>
      </c>
      <c r="U44" s="59">
        <v>192912597.34</v>
      </c>
      <c r="V44" s="60">
        <v>52860643.189999998</v>
      </c>
      <c r="W44" s="60">
        <v>95409955.930000007</v>
      </c>
      <c r="X44" s="59">
        <v>148270599.12</v>
      </c>
      <c r="Y44" s="60">
        <v>51863273.399999999</v>
      </c>
      <c r="Z44" s="60">
        <v>28742666</v>
      </c>
      <c r="AA44" s="59">
        <v>80605939.400000006</v>
      </c>
      <c r="AB44" s="60">
        <v>51227906.049999997</v>
      </c>
      <c r="AC44" s="60">
        <v>13191241.220000001</v>
      </c>
      <c r="AD44" s="59">
        <v>64419147.269999996</v>
      </c>
      <c r="AE44" s="60">
        <v>56311505.32</v>
      </c>
      <c r="AF44" s="60">
        <v>5065141.25</v>
      </c>
      <c r="AG44" s="59">
        <v>61376646.57</v>
      </c>
      <c r="AH44" s="60">
        <v>55397550.130000003</v>
      </c>
      <c r="AI44" s="60">
        <v>1140000</v>
      </c>
      <c r="AJ44" s="59">
        <v>56537550.130000003</v>
      </c>
      <c r="AK44" s="61">
        <v>49617707</v>
      </c>
      <c r="AL44" s="61">
        <v>6872650</v>
      </c>
      <c r="AM44" s="58">
        <v>56490357</v>
      </c>
    </row>
    <row r="45" spans="1:40" ht="15" customHeight="1" x14ac:dyDescent="0.15">
      <c r="B45" s="22"/>
      <c r="C45" s="65" t="s">
        <v>177</v>
      </c>
      <c r="D45" s="32">
        <f>D28-(SUM(D29:D44))</f>
        <v>227367493.53000021</v>
      </c>
      <c r="E45" s="32">
        <f>E28-(SUM(E29:E44))</f>
        <v>194467292.40999985</v>
      </c>
      <c r="F45" s="59">
        <v>421834785.93999982</v>
      </c>
      <c r="G45" s="32">
        <f>G28-(SUM(G29:G44))</f>
        <v>237143560.43999994</v>
      </c>
      <c r="H45" s="32">
        <f>H28-(SUM(H29:H44))</f>
        <v>440455568.69000006</v>
      </c>
      <c r="I45" s="59">
        <v>677599129.13</v>
      </c>
      <c r="J45" s="32">
        <f>J28-(SUM(J29:J44))</f>
        <v>305417006.04999995</v>
      </c>
      <c r="K45" s="32">
        <f>K28-(SUM(K29:K44))</f>
        <v>734378124.21000004</v>
      </c>
      <c r="L45" s="59">
        <v>1039795130.26</v>
      </c>
      <c r="M45" s="32">
        <f>M28-(SUM(M29:M44))</f>
        <v>691776628.80999947</v>
      </c>
      <c r="N45" s="32">
        <f>N28-(SUM(N29:N44))</f>
        <v>850044260.63999987</v>
      </c>
      <c r="O45" s="59">
        <v>1541820889.4499993</v>
      </c>
      <c r="P45" s="32">
        <f>P28-(SUM(P29:P44))</f>
        <v>844607640.08999991</v>
      </c>
      <c r="Q45" s="32">
        <f>Q28-(SUM(Q29:Q44))</f>
        <v>710499700.00999975</v>
      </c>
      <c r="R45" s="59">
        <v>1555107340.0999997</v>
      </c>
      <c r="S45" s="32">
        <f>S28-(SUM(S29:S44))</f>
        <v>1134976757.6599998</v>
      </c>
      <c r="T45" s="32">
        <f>T28-(SUM(T29:T44))</f>
        <v>684699257.78999949</v>
      </c>
      <c r="U45" s="59">
        <v>1819676015.4499993</v>
      </c>
      <c r="V45" s="32">
        <f>V28-(SUM(V29:V44))</f>
        <v>1445901501.2399998</v>
      </c>
      <c r="W45" s="32">
        <f>W28-(SUM(W29:W44))</f>
        <v>772771612.44000006</v>
      </c>
      <c r="X45" s="59">
        <v>2218673113.6799998</v>
      </c>
      <c r="Y45" s="32">
        <f>Y28-(SUM(Y29:Y44))</f>
        <v>1540448065.6699996</v>
      </c>
      <c r="Z45" s="32">
        <f>Z28-(SUM(Z29:Z44))</f>
        <v>508903494.16000032</v>
      </c>
      <c r="AA45" s="59">
        <v>2049351559.8299999</v>
      </c>
      <c r="AB45" s="32">
        <f>AB28-(SUM(AB29:AB44))</f>
        <v>1569733574.0800004</v>
      </c>
      <c r="AC45" s="32">
        <f>AC28-(SUM(AC29:AC44))</f>
        <v>497362533.26000071</v>
      </c>
      <c r="AD45" s="59">
        <v>2067096107.3400011</v>
      </c>
      <c r="AE45" s="32">
        <f>AE28-(SUM(AE29:AE44))</f>
        <v>1942122254.6000004</v>
      </c>
      <c r="AF45" s="32">
        <f>AF28-(SUM(AF29:AF44))</f>
        <v>692143883.15000057</v>
      </c>
      <c r="AG45" s="59">
        <v>2634266137.750001</v>
      </c>
      <c r="AH45" s="32">
        <f>AH28-(SUM(AH29:AH44))</f>
        <v>2055953534.8899994</v>
      </c>
      <c r="AI45" s="32">
        <f>AI28-(SUM(AI29:AI44))</f>
        <v>781596527.94000006</v>
      </c>
      <c r="AJ45" s="59">
        <v>2837550062.8299994</v>
      </c>
      <c r="AK45" s="61">
        <v>2559976024.8199997</v>
      </c>
      <c r="AL45" s="61">
        <v>672471038.35000038</v>
      </c>
      <c r="AM45" s="58">
        <v>3232447063.1700001</v>
      </c>
      <c r="AN45" s="61"/>
    </row>
    <row r="46" spans="1:40" ht="15" customHeight="1" x14ac:dyDescent="0.15">
      <c r="A46" s="16"/>
      <c r="B46" s="13" t="s">
        <v>178</v>
      </c>
      <c r="D46" s="32">
        <v>1638404640.74</v>
      </c>
      <c r="E46" s="32">
        <v>0</v>
      </c>
      <c r="F46" s="59">
        <v>1638404640.74</v>
      </c>
      <c r="G46" s="32">
        <v>2853913710.8299999</v>
      </c>
      <c r="H46" s="32">
        <v>0</v>
      </c>
      <c r="I46" s="59">
        <v>2853913710.8299999</v>
      </c>
      <c r="J46" s="32">
        <v>1461117799.0999999</v>
      </c>
      <c r="K46" s="32">
        <v>0</v>
      </c>
      <c r="L46" s="59">
        <v>1461117799.0999999</v>
      </c>
      <c r="M46" s="32">
        <v>959538349.35000002</v>
      </c>
      <c r="N46" s="32">
        <v>0</v>
      </c>
      <c r="O46" s="59">
        <v>959538349.35000002</v>
      </c>
      <c r="P46" s="32">
        <v>1699418567.9100001</v>
      </c>
      <c r="Q46" s="32">
        <v>0</v>
      </c>
      <c r="R46" s="59">
        <v>1699418567.9100001</v>
      </c>
      <c r="S46" s="60">
        <v>1628517664.5999999</v>
      </c>
      <c r="T46" s="60">
        <v>0</v>
      </c>
      <c r="U46" s="59">
        <v>1628517664.5999999</v>
      </c>
      <c r="V46" s="60">
        <v>1447256276.1500001</v>
      </c>
      <c r="W46" s="60">
        <v>0</v>
      </c>
      <c r="X46" s="59">
        <v>1447256276.1500001</v>
      </c>
      <c r="Y46" s="60">
        <v>1708578278.74</v>
      </c>
      <c r="Z46" s="60">
        <v>0</v>
      </c>
      <c r="AA46" s="59">
        <v>1708578278.74</v>
      </c>
      <c r="AB46" s="60">
        <v>1998378111.3499999</v>
      </c>
      <c r="AC46" s="60">
        <v>0</v>
      </c>
      <c r="AD46" s="59">
        <v>1998378111.3499999</v>
      </c>
      <c r="AE46" s="60">
        <v>2267048882.8200002</v>
      </c>
      <c r="AF46" s="60">
        <v>0</v>
      </c>
      <c r="AG46" s="59">
        <v>2267048882.8200002</v>
      </c>
      <c r="AH46" s="60">
        <v>2469952693.3499999</v>
      </c>
      <c r="AI46" s="60">
        <v>0</v>
      </c>
      <c r="AJ46" s="59">
        <v>2469952693.3499999</v>
      </c>
      <c r="AK46" s="61">
        <v>2500663591.6799998</v>
      </c>
      <c r="AL46" s="59">
        <v>0</v>
      </c>
      <c r="AM46" s="58">
        <v>2500663591.6799998</v>
      </c>
    </row>
    <row r="47" spans="1:40" s="22" customFormat="1" ht="15" customHeight="1" x14ac:dyDescent="0.15">
      <c r="B47" s="22" t="s">
        <v>179</v>
      </c>
      <c r="C47" s="13"/>
      <c r="D47" s="32">
        <v>0</v>
      </c>
      <c r="E47" s="32">
        <v>0</v>
      </c>
      <c r="F47" s="59">
        <v>0</v>
      </c>
      <c r="G47" s="32">
        <v>0</v>
      </c>
      <c r="H47" s="32">
        <v>0</v>
      </c>
      <c r="I47" s="59">
        <v>0</v>
      </c>
      <c r="J47" s="32">
        <v>0</v>
      </c>
      <c r="K47" s="32">
        <v>0</v>
      </c>
      <c r="L47" s="59">
        <v>0</v>
      </c>
      <c r="M47" s="32">
        <v>0</v>
      </c>
      <c r="N47" s="32">
        <v>0</v>
      </c>
      <c r="O47" s="59">
        <v>0</v>
      </c>
      <c r="P47" s="32">
        <v>0</v>
      </c>
      <c r="Q47" s="32">
        <v>0</v>
      </c>
      <c r="R47" s="59">
        <v>0</v>
      </c>
      <c r="S47" s="60">
        <v>0</v>
      </c>
      <c r="T47" s="60">
        <v>0</v>
      </c>
      <c r="U47" s="59">
        <v>0</v>
      </c>
      <c r="V47" s="60">
        <v>0</v>
      </c>
      <c r="W47" s="60">
        <v>0</v>
      </c>
      <c r="X47" s="59">
        <v>0</v>
      </c>
      <c r="Y47" s="60">
        <v>0</v>
      </c>
      <c r="Z47" s="60">
        <v>0</v>
      </c>
      <c r="AA47" s="59">
        <v>0</v>
      </c>
      <c r="AB47" s="60">
        <v>0</v>
      </c>
      <c r="AC47" s="60">
        <v>0</v>
      </c>
      <c r="AD47" s="59">
        <v>0</v>
      </c>
      <c r="AE47" s="60">
        <v>0</v>
      </c>
      <c r="AF47" s="60">
        <v>0</v>
      </c>
      <c r="AG47" s="59">
        <v>0</v>
      </c>
      <c r="AH47" s="60">
        <v>93746817.859999999</v>
      </c>
      <c r="AI47" s="60">
        <v>85322667.719999999</v>
      </c>
      <c r="AJ47" s="59">
        <v>179069485.57999998</v>
      </c>
      <c r="AK47" s="61">
        <v>305618843.61000001</v>
      </c>
      <c r="AL47" s="61">
        <v>429899367.49000001</v>
      </c>
      <c r="AM47" s="58">
        <v>735518211.10000002</v>
      </c>
    </row>
    <row r="48" spans="1:40" ht="15" customHeight="1" x14ac:dyDescent="0.15">
      <c r="A48" s="16"/>
      <c r="B48" s="13" t="s">
        <v>180</v>
      </c>
      <c r="D48" s="32"/>
      <c r="E48" s="32"/>
      <c r="F48" s="59"/>
      <c r="G48" s="32"/>
      <c r="H48" s="32"/>
      <c r="I48" s="59"/>
      <c r="J48" s="32"/>
      <c r="K48" s="32"/>
      <c r="L48" s="59"/>
      <c r="M48" s="32"/>
      <c r="N48" s="32"/>
      <c r="O48" s="59"/>
      <c r="P48" s="32"/>
      <c r="Q48" s="32"/>
      <c r="R48" s="59"/>
      <c r="S48" s="60"/>
      <c r="T48" s="60"/>
      <c r="U48" s="59"/>
      <c r="V48" s="60"/>
      <c r="W48" s="60"/>
      <c r="X48" s="59"/>
      <c r="Y48" s="60"/>
      <c r="Z48" s="60"/>
      <c r="AA48" s="59"/>
      <c r="AB48" s="60"/>
      <c r="AC48" s="60"/>
      <c r="AD48" s="59"/>
      <c r="AE48" s="60"/>
      <c r="AF48" s="60"/>
      <c r="AG48" s="59"/>
      <c r="AH48" s="60"/>
      <c r="AI48" s="60"/>
      <c r="AJ48" s="59"/>
      <c r="AK48" s="61">
        <v>4419766.75</v>
      </c>
      <c r="AL48" s="16">
        <v>74638.759999999995</v>
      </c>
      <c r="AM48" s="58">
        <v>4494405.51</v>
      </c>
    </row>
    <row r="49" spans="1:39" ht="15" customHeight="1" x14ac:dyDescent="0.15">
      <c r="A49" s="16"/>
      <c r="B49" s="13" t="s">
        <v>181</v>
      </c>
      <c r="D49" s="32"/>
      <c r="E49" s="32"/>
      <c r="F49" s="59"/>
      <c r="G49" s="32"/>
      <c r="H49" s="32"/>
      <c r="I49" s="59"/>
      <c r="J49" s="32"/>
      <c r="K49" s="32"/>
      <c r="L49" s="59"/>
      <c r="M49" s="32"/>
      <c r="N49" s="32"/>
      <c r="O49" s="59"/>
      <c r="P49" s="32"/>
      <c r="Q49" s="32"/>
      <c r="R49" s="59"/>
      <c r="S49" s="60"/>
      <c r="T49" s="60"/>
      <c r="U49" s="59"/>
      <c r="V49" s="60"/>
      <c r="W49" s="60"/>
      <c r="X49" s="59"/>
      <c r="Y49" s="60"/>
      <c r="Z49" s="60"/>
      <c r="AA49" s="59"/>
      <c r="AB49" s="60"/>
      <c r="AC49" s="60"/>
      <c r="AD49" s="59"/>
      <c r="AE49" s="60"/>
      <c r="AF49" s="60"/>
      <c r="AG49" s="59"/>
      <c r="AH49" s="60"/>
      <c r="AI49" s="60"/>
      <c r="AJ49" s="59"/>
      <c r="AK49" s="61">
        <v>4330627.3899999997</v>
      </c>
      <c r="AL49" s="16">
        <v>65176.5</v>
      </c>
      <c r="AM49" s="58">
        <v>4395803.8899999997</v>
      </c>
    </row>
    <row r="50" spans="1:39" ht="7.5" customHeight="1" thickBot="1" x14ac:dyDescent="0.2">
      <c r="A50" s="33"/>
      <c r="B50" s="33"/>
      <c r="C50" s="42"/>
      <c r="D50" s="67"/>
      <c r="E50" s="67"/>
      <c r="F50" s="68"/>
      <c r="G50" s="67"/>
      <c r="H50" s="67"/>
      <c r="I50" s="68"/>
      <c r="J50" s="67"/>
      <c r="K50" s="67"/>
      <c r="L50" s="68"/>
      <c r="M50" s="67"/>
      <c r="N50" s="67"/>
      <c r="O50" s="68"/>
      <c r="P50" s="67"/>
      <c r="Q50" s="67"/>
      <c r="R50" s="68"/>
      <c r="S50" s="69"/>
      <c r="T50" s="69"/>
      <c r="U50" s="68"/>
      <c r="V50" s="69"/>
      <c r="W50" s="69"/>
      <c r="X50" s="68"/>
      <c r="Y50" s="69"/>
      <c r="Z50" s="69"/>
      <c r="AA50" s="68"/>
      <c r="AB50" s="69"/>
      <c r="AC50" s="69"/>
      <c r="AD50" s="68"/>
      <c r="AE50" s="69"/>
      <c r="AF50" s="70"/>
      <c r="AG50" s="68"/>
      <c r="AH50" s="70"/>
      <c r="AI50" s="70"/>
      <c r="AJ50" s="68"/>
      <c r="AK50" s="68"/>
      <c r="AL50" s="68"/>
      <c r="AM50" s="68"/>
    </row>
    <row r="51" spans="1:39" ht="15" customHeight="1" x14ac:dyDescent="0.15">
      <c r="A51" s="13" t="s">
        <v>127</v>
      </c>
      <c r="D51" s="71"/>
      <c r="E51" s="71"/>
      <c r="F51" s="72"/>
      <c r="G51" s="71"/>
      <c r="H51" s="71"/>
      <c r="I51" s="72"/>
      <c r="J51" s="71"/>
      <c r="K51" s="71"/>
      <c r="L51" s="72"/>
      <c r="M51" s="71"/>
      <c r="N51" s="71"/>
      <c r="O51" s="72"/>
      <c r="P51" s="71"/>
      <c r="Q51" s="71"/>
      <c r="R51" s="72"/>
      <c r="S51" s="73"/>
      <c r="T51" s="73"/>
      <c r="U51" s="72"/>
      <c r="V51" s="73"/>
      <c r="W51" s="73"/>
      <c r="X51" s="72"/>
      <c r="Y51" s="73"/>
      <c r="Z51" s="73"/>
      <c r="AA51" s="72"/>
      <c r="AB51" s="73"/>
      <c r="AC51" s="73"/>
      <c r="AD51" s="72"/>
      <c r="AE51" s="73"/>
      <c r="AF51" s="74"/>
      <c r="AG51" s="72"/>
      <c r="AH51" s="74"/>
      <c r="AI51" s="74"/>
      <c r="AJ51" s="72"/>
    </row>
    <row r="52" spans="1:39" ht="15" customHeight="1" x14ac:dyDescent="0.15">
      <c r="D52" s="71"/>
      <c r="E52" s="71"/>
      <c r="F52" s="72"/>
      <c r="G52" s="71"/>
      <c r="H52" s="71"/>
      <c r="I52" s="72"/>
      <c r="J52" s="71"/>
      <c r="K52" s="71"/>
      <c r="L52" s="72"/>
      <c r="M52" s="71"/>
      <c r="N52" s="71"/>
      <c r="O52" s="72"/>
      <c r="P52" s="71"/>
      <c r="Q52" s="71"/>
      <c r="R52" s="72"/>
      <c r="S52" s="73"/>
      <c r="T52" s="73"/>
      <c r="U52" s="72"/>
      <c r="V52" s="73"/>
      <c r="W52" s="73"/>
      <c r="X52" s="72"/>
      <c r="Y52" s="73"/>
      <c r="Z52" s="73"/>
      <c r="AA52" s="72"/>
      <c r="AB52" s="73"/>
      <c r="AC52" s="73"/>
      <c r="AD52" s="72"/>
      <c r="AE52" s="73"/>
      <c r="AF52" s="74"/>
      <c r="AG52" s="72"/>
      <c r="AH52" s="74"/>
      <c r="AI52" s="74"/>
      <c r="AJ52" s="72"/>
    </row>
    <row r="53" spans="1:39" ht="15" customHeight="1" x14ac:dyDescent="0.15">
      <c r="A53" s="63" t="s">
        <v>182</v>
      </c>
      <c r="B53" s="63"/>
      <c r="C53" s="64"/>
    </row>
    <row r="54" spans="1:39" ht="15" customHeight="1" x14ac:dyDescent="0.15">
      <c r="A54" s="13" t="s">
        <v>183</v>
      </c>
    </row>
    <row r="55" spans="1:39" ht="15" customHeight="1" x14ac:dyDescent="0.15">
      <c r="D55" s="37"/>
      <c r="E55" s="37"/>
      <c r="G55" s="37"/>
      <c r="H55" s="37"/>
      <c r="J55" s="37"/>
      <c r="K55" s="37"/>
      <c r="M55" s="37"/>
      <c r="N55" s="37"/>
      <c r="P55" s="37"/>
      <c r="Q55" s="37"/>
      <c r="S55" s="37"/>
      <c r="T55" s="37"/>
      <c r="V55" s="37"/>
      <c r="W55" s="37"/>
      <c r="Y55" s="37"/>
      <c r="Z55" s="37"/>
      <c r="AB55" s="37"/>
      <c r="AC55" s="37"/>
      <c r="AE55" s="37"/>
      <c r="AF55" s="37"/>
      <c r="AH55" s="37"/>
      <c r="AI55" s="37"/>
    </row>
    <row r="56" spans="1:39" ht="15" customHeight="1" x14ac:dyDescent="0.15">
      <c r="F56" s="41"/>
    </row>
    <row r="57" spans="1:39" ht="15" customHeight="1" x14ac:dyDescent="0.15"/>
    <row r="58" spans="1:39" ht="15" customHeight="1" x14ac:dyDescent="0.15"/>
    <row r="100" spans="1:36" s="30" customFormat="1" x14ac:dyDescent="0.15">
      <c r="A100" s="14"/>
      <c r="B100" s="14"/>
      <c r="C100" s="44"/>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row>
    <row r="102" spans="1:36" x14ac:dyDescent="0.15">
      <c r="A102" s="76"/>
      <c r="B102" s="76"/>
      <c r="C102" s="77"/>
      <c r="D102" s="78"/>
      <c r="E102" s="78"/>
      <c r="F102" s="78"/>
      <c r="G102" s="78"/>
      <c r="H102" s="78"/>
      <c r="I102" s="78"/>
      <c r="J102" s="78"/>
      <c r="K102" s="78"/>
      <c r="L102" s="78"/>
      <c r="M102" s="78"/>
      <c r="N102" s="78"/>
      <c r="O102" s="78"/>
    </row>
    <row r="148" spans="1:36" s="30" customFormat="1" x14ac:dyDescent="0.15">
      <c r="A148" s="14"/>
      <c r="B148" s="14"/>
      <c r="C148" s="44"/>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75"/>
      <c r="AJ148" s="75"/>
    </row>
  </sheetData>
  <mergeCells count="13">
    <mergeCell ref="AK4:AM4"/>
    <mergeCell ref="S4:U4"/>
    <mergeCell ref="V4:X4"/>
    <mergeCell ref="Y4:AA4"/>
    <mergeCell ref="AB4:AD4"/>
    <mergeCell ref="AE4:AG4"/>
    <mergeCell ref="AH4:AJ4"/>
    <mergeCell ref="P4:R4"/>
    <mergeCell ref="A4:C5"/>
    <mergeCell ref="D4:F4"/>
    <mergeCell ref="G4:I4"/>
    <mergeCell ref="J4:L4"/>
    <mergeCell ref="M4:O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8"/>
  <sheetViews>
    <sheetView showGridLines="0" zoomScaleNormal="100" workbookViewId="0">
      <pane xSplit="3" ySplit="5" topLeftCell="O6" activePane="bottomRight" state="frozen"/>
      <selection pane="topRight" activeCell="D1" sqref="D1"/>
      <selection pane="bottomLeft" activeCell="A6" sqref="A6"/>
      <selection pane="bottomRight" activeCell="E47" sqref="E47"/>
    </sheetView>
  </sheetViews>
  <sheetFormatPr baseColWidth="10" defaultRowHeight="10.5" x14ac:dyDescent="0.15"/>
  <cols>
    <col min="1" max="2" width="3.140625" style="36" customWidth="1"/>
    <col min="3" max="3" width="53.7109375" style="36" customWidth="1"/>
    <col min="4" max="4" width="21.42578125" style="36" customWidth="1"/>
    <col min="5" max="5" width="18.7109375" style="36" customWidth="1"/>
    <col min="6" max="6" width="21.140625" style="36" customWidth="1"/>
    <col min="7" max="7" width="24" style="36" customWidth="1"/>
    <col min="8" max="8" width="18.7109375" style="36" customWidth="1"/>
    <col min="9" max="9" width="21" style="36" customWidth="1"/>
    <col min="10" max="10" width="20.7109375" style="36" customWidth="1"/>
    <col min="11" max="11" width="18.7109375" style="36" customWidth="1"/>
    <col min="12" max="12" width="22" style="36" customWidth="1"/>
    <col min="13" max="13" width="22.140625" style="36" customWidth="1"/>
    <col min="14" max="14" width="18.7109375" style="36" customWidth="1"/>
    <col min="15" max="16" width="21.85546875" style="36" customWidth="1"/>
    <col min="17" max="17" width="18.7109375" style="36" customWidth="1"/>
    <col min="18" max="18" width="20.85546875" style="36" customWidth="1"/>
    <col min="19" max="19" width="21" style="36" customWidth="1"/>
    <col min="20" max="20" width="18.7109375" style="36" customWidth="1"/>
    <col min="21" max="21" width="20.5703125" style="36" customWidth="1"/>
    <col min="22" max="22" width="23" style="36" customWidth="1"/>
    <col min="23" max="23" width="18.7109375" style="36" customWidth="1"/>
    <col min="24" max="24" width="20" style="36" customWidth="1"/>
    <col min="25" max="25" width="20.42578125" style="36" customWidth="1"/>
    <col min="26" max="26" width="18.7109375" style="36" customWidth="1"/>
    <col min="27" max="27" width="21.7109375" style="36" customWidth="1"/>
    <col min="28" max="28" width="20.85546875" style="36" customWidth="1"/>
    <col min="29" max="29" width="18.7109375" style="36" customWidth="1"/>
    <col min="30" max="30" width="22.28515625" style="36" customWidth="1"/>
    <col min="31" max="31" width="24.28515625" style="36" customWidth="1"/>
    <col min="32" max="32" width="25.85546875" style="36" customWidth="1"/>
    <col min="33" max="33" width="23.7109375" style="36" customWidth="1"/>
    <col min="34" max="34" width="23.85546875" style="36" customWidth="1"/>
    <col min="35" max="35" width="18.7109375" style="36" customWidth="1"/>
    <col min="36" max="36" width="21.5703125" style="36" customWidth="1"/>
    <col min="37" max="37" width="23.85546875" style="36" customWidth="1"/>
    <col min="38" max="38" width="19.85546875" style="36" customWidth="1"/>
    <col min="39" max="39" width="21.5703125" style="36" customWidth="1"/>
    <col min="40" max="40" width="16.42578125" style="16" bestFit="1" customWidth="1"/>
    <col min="41" max="16384" width="11.42578125" style="16"/>
  </cols>
  <sheetData>
    <row r="1" spans="1:40" ht="15" customHeight="1" x14ac:dyDescent="0.15">
      <c r="A1" s="14" t="s">
        <v>136</v>
      </c>
      <c r="B1" s="14"/>
      <c r="C1" s="14"/>
    </row>
    <row r="2" spans="1:40" ht="15" customHeight="1" x14ac:dyDescent="0.15">
      <c r="A2" s="46" t="s">
        <v>184</v>
      </c>
      <c r="B2" s="46"/>
      <c r="C2" s="46"/>
    </row>
    <row r="3" spans="1:40" ht="15" customHeight="1" thickBot="1" x14ac:dyDescent="0.2"/>
    <row r="4" spans="1:40" ht="15" customHeight="1" thickBot="1" x14ac:dyDescent="0.2">
      <c r="A4" s="157" t="s">
        <v>137</v>
      </c>
      <c r="B4" s="157"/>
      <c r="C4" s="157"/>
      <c r="D4" s="154">
        <v>2002</v>
      </c>
      <c r="E4" s="154"/>
      <c r="F4" s="154"/>
      <c r="G4" s="154">
        <v>2003</v>
      </c>
      <c r="H4" s="154"/>
      <c r="I4" s="154"/>
      <c r="J4" s="154">
        <v>2004</v>
      </c>
      <c r="K4" s="154"/>
      <c r="L4" s="154"/>
      <c r="M4" s="154">
        <v>2005</v>
      </c>
      <c r="N4" s="154"/>
      <c r="O4" s="154"/>
      <c r="P4" s="154">
        <v>2006</v>
      </c>
      <c r="Q4" s="154"/>
      <c r="R4" s="154"/>
      <c r="S4" s="154">
        <v>2007</v>
      </c>
      <c r="T4" s="154"/>
      <c r="U4" s="154"/>
      <c r="V4" s="154">
        <v>2008</v>
      </c>
      <c r="W4" s="154"/>
      <c r="X4" s="154"/>
      <c r="Y4" s="154">
        <v>2009</v>
      </c>
      <c r="Z4" s="154"/>
      <c r="AA4" s="154"/>
      <c r="AB4" s="154">
        <v>2010</v>
      </c>
      <c r="AC4" s="154"/>
      <c r="AD4" s="154"/>
      <c r="AE4" s="154">
        <v>2011</v>
      </c>
      <c r="AF4" s="154"/>
      <c r="AG4" s="154"/>
      <c r="AH4" s="154">
        <v>2012</v>
      </c>
      <c r="AI4" s="154"/>
      <c r="AJ4" s="154"/>
      <c r="AK4" s="154">
        <v>2013</v>
      </c>
      <c r="AL4" s="154"/>
      <c r="AM4" s="154"/>
    </row>
    <row r="5" spans="1:40" ht="15" customHeight="1" thickBot="1" x14ac:dyDescent="0.2">
      <c r="A5" s="158"/>
      <c r="B5" s="158"/>
      <c r="C5" s="158"/>
      <c r="D5" s="48" t="s">
        <v>138</v>
      </c>
      <c r="E5" s="48" t="s">
        <v>139</v>
      </c>
      <c r="F5" s="49" t="s">
        <v>140</v>
      </c>
      <c r="G5" s="48" t="s">
        <v>138</v>
      </c>
      <c r="H5" s="48" t="s">
        <v>139</v>
      </c>
      <c r="I5" s="49" t="s">
        <v>140</v>
      </c>
      <c r="J5" s="48" t="s">
        <v>138</v>
      </c>
      <c r="K5" s="48" t="s">
        <v>139</v>
      </c>
      <c r="L5" s="49" t="s">
        <v>140</v>
      </c>
      <c r="M5" s="48" t="s">
        <v>138</v>
      </c>
      <c r="N5" s="48" t="s">
        <v>139</v>
      </c>
      <c r="O5" s="49" t="s">
        <v>140</v>
      </c>
      <c r="P5" s="48" t="s">
        <v>138</v>
      </c>
      <c r="Q5" s="48" t="s">
        <v>139</v>
      </c>
      <c r="R5" s="49" t="s">
        <v>140</v>
      </c>
      <c r="S5" s="48" t="s">
        <v>138</v>
      </c>
      <c r="T5" s="48" t="s">
        <v>139</v>
      </c>
      <c r="U5" s="49" t="s">
        <v>140</v>
      </c>
      <c r="V5" s="48" t="s">
        <v>138</v>
      </c>
      <c r="W5" s="48" t="s">
        <v>139</v>
      </c>
      <c r="X5" s="49" t="s">
        <v>140</v>
      </c>
      <c r="Y5" s="48" t="s">
        <v>138</v>
      </c>
      <c r="Z5" s="48" t="s">
        <v>139</v>
      </c>
      <c r="AA5" s="49" t="s">
        <v>140</v>
      </c>
      <c r="AB5" s="48" t="s">
        <v>138</v>
      </c>
      <c r="AC5" s="48" t="s">
        <v>139</v>
      </c>
      <c r="AD5" s="49" t="s">
        <v>140</v>
      </c>
      <c r="AE5" s="48" t="s">
        <v>138</v>
      </c>
      <c r="AF5" s="48" t="s">
        <v>139</v>
      </c>
      <c r="AG5" s="49" t="s">
        <v>140</v>
      </c>
      <c r="AH5" s="48" t="s">
        <v>138</v>
      </c>
      <c r="AI5" s="48" t="s">
        <v>139</v>
      </c>
      <c r="AJ5" s="49" t="s">
        <v>140</v>
      </c>
      <c r="AK5" s="48" t="s">
        <v>138</v>
      </c>
      <c r="AL5" s="48" t="s">
        <v>139</v>
      </c>
      <c r="AM5" s="49" t="s">
        <v>140</v>
      </c>
    </row>
    <row r="6" spans="1:40" ht="7.5" customHeight="1" x14ac:dyDescent="0.15">
      <c r="A6" s="14"/>
      <c r="B6" s="51"/>
      <c r="C6" s="51"/>
      <c r="D6" s="51"/>
      <c r="E6" s="51"/>
      <c r="F6" s="52"/>
      <c r="G6" s="51"/>
      <c r="H6" s="51"/>
      <c r="I6" s="52"/>
      <c r="J6" s="51"/>
      <c r="K6" s="51"/>
      <c r="L6" s="52"/>
      <c r="M6" s="51"/>
      <c r="N6" s="51"/>
      <c r="O6" s="52"/>
      <c r="P6" s="51"/>
      <c r="Q6" s="51"/>
      <c r="R6" s="52"/>
      <c r="S6" s="51"/>
      <c r="T6" s="51"/>
      <c r="U6" s="52"/>
      <c r="V6" s="51"/>
      <c r="W6" s="51"/>
      <c r="X6" s="52"/>
      <c r="Y6" s="51"/>
      <c r="Z6" s="51"/>
      <c r="AA6" s="52"/>
      <c r="AB6" s="51"/>
      <c r="AC6" s="51"/>
      <c r="AD6" s="52"/>
      <c r="AE6" s="51"/>
      <c r="AF6" s="51"/>
      <c r="AG6" s="52"/>
      <c r="AH6" s="51"/>
      <c r="AI6" s="51"/>
      <c r="AJ6" s="52"/>
      <c r="AK6" s="51"/>
      <c r="AL6" s="51"/>
      <c r="AM6" s="52"/>
    </row>
    <row r="7" spans="1:40" ht="15" customHeight="1" x14ac:dyDescent="0.15">
      <c r="A7" s="12" t="s">
        <v>185</v>
      </c>
      <c r="B7" s="75"/>
      <c r="C7" s="75"/>
      <c r="D7" s="79">
        <v>11633540208.340403</v>
      </c>
      <c r="E7" s="79">
        <v>6386442126.6948328</v>
      </c>
      <c r="F7" s="80">
        <v>18019982335.035236</v>
      </c>
      <c r="G7" s="79">
        <v>13144776383.057827</v>
      </c>
      <c r="H7" s="79">
        <v>8438835835.9571037</v>
      </c>
      <c r="I7" s="80">
        <v>21583612219.014931</v>
      </c>
      <c r="J7" s="79">
        <v>11297958521.96306</v>
      </c>
      <c r="K7" s="79">
        <v>9681345311.5904541</v>
      </c>
      <c r="L7" s="80">
        <v>20979303833.553513</v>
      </c>
      <c r="M7" s="79">
        <v>11815488075.801243</v>
      </c>
      <c r="N7" s="79">
        <v>9561877652.9947166</v>
      </c>
      <c r="O7" s="80">
        <v>21377365728.795959</v>
      </c>
      <c r="P7" s="79">
        <v>14375692905.48</v>
      </c>
      <c r="Q7" s="79">
        <v>6782275477.9400005</v>
      </c>
      <c r="R7" s="80">
        <v>21157968383.419998</v>
      </c>
      <c r="S7" s="79">
        <v>15871064543.904707</v>
      </c>
      <c r="T7" s="79">
        <v>6757410327.4886236</v>
      </c>
      <c r="U7" s="80">
        <v>22628474871.39333</v>
      </c>
      <c r="V7" s="79">
        <v>19011173739.744606</v>
      </c>
      <c r="W7" s="79">
        <v>5325667958.7477913</v>
      </c>
      <c r="X7" s="80">
        <v>24336841698.492401</v>
      </c>
      <c r="Y7" s="79">
        <v>20481938937.76862</v>
      </c>
      <c r="Z7" s="79">
        <v>4808422448.4540424</v>
      </c>
      <c r="AA7" s="80">
        <v>25290361386.22266</v>
      </c>
      <c r="AB7" s="79">
        <v>21892607261.197392</v>
      </c>
      <c r="AC7" s="79">
        <v>4700815642.9727259</v>
      </c>
      <c r="AD7" s="80">
        <v>26593422904.170116</v>
      </c>
      <c r="AE7" s="79">
        <v>24577936603.237301</v>
      </c>
      <c r="AF7" s="79">
        <v>4373315849.4727478</v>
      </c>
      <c r="AG7" s="80">
        <v>28951252452.710049</v>
      </c>
      <c r="AH7" s="79">
        <v>26508724406.439285</v>
      </c>
      <c r="AI7" s="79">
        <v>4753651354.2751102</v>
      </c>
      <c r="AJ7" s="80">
        <v>31262375760.71439</v>
      </c>
      <c r="AK7" s="81">
        <v>26814913531.999836</v>
      </c>
      <c r="AL7" s="81">
        <v>4813451683.2748222</v>
      </c>
      <c r="AM7" s="81">
        <v>31569957998.569889</v>
      </c>
      <c r="AN7" s="61"/>
    </row>
    <row r="8" spans="1:40" ht="7.5" customHeight="1" x14ac:dyDescent="0.15">
      <c r="A8" s="14"/>
      <c r="B8" s="51"/>
      <c r="C8" s="51"/>
      <c r="D8" s="79"/>
      <c r="E8" s="79"/>
      <c r="F8" s="80"/>
      <c r="G8" s="79"/>
      <c r="H8" s="79"/>
      <c r="I8" s="80"/>
      <c r="J8" s="79"/>
      <c r="K8" s="79"/>
      <c r="L8" s="80"/>
      <c r="M8" s="79"/>
      <c r="N8" s="79"/>
      <c r="O8" s="80"/>
      <c r="P8" s="79"/>
      <c r="Q8" s="79"/>
      <c r="R8" s="80"/>
      <c r="S8" s="79" t="s">
        <v>232</v>
      </c>
      <c r="T8" s="79" t="s">
        <v>232</v>
      </c>
      <c r="U8" s="80" t="s">
        <v>232</v>
      </c>
      <c r="V8" s="79" t="s">
        <v>232</v>
      </c>
      <c r="W8" s="79" t="s">
        <v>232</v>
      </c>
      <c r="X8" s="80" t="s">
        <v>232</v>
      </c>
      <c r="Y8" s="79" t="s">
        <v>232</v>
      </c>
      <c r="Z8" s="79" t="s">
        <v>232</v>
      </c>
      <c r="AA8" s="80" t="s">
        <v>232</v>
      </c>
      <c r="AB8" s="79" t="s">
        <v>232</v>
      </c>
      <c r="AC8" s="79" t="s">
        <v>232</v>
      </c>
      <c r="AD8" s="80" t="s">
        <v>232</v>
      </c>
      <c r="AE8" s="79" t="s">
        <v>232</v>
      </c>
      <c r="AF8" s="79" t="s">
        <v>232</v>
      </c>
      <c r="AG8" s="80" t="s">
        <v>232</v>
      </c>
      <c r="AH8" s="79" t="s">
        <v>232</v>
      </c>
      <c r="AI8" s="79" t="s">
        <v>232</v>
      </c>
      <c r="AJ8" s="80" t="s">
        <v>232</v>
      </c>
      <c r="AK8" s="61" t="s">
        <v>232</v>
      </c>
      <c r="AL8" s="61" t="s">
        <v>232</v>
      </c>
      <c r="AM8" s="61">
        <v>0</v>
      </c>
    </row>
    <row r="9" spans="1:40" ht="15" customHeight="1" x14ac:dyDescent="0.15">
      <c r="B9" s="36" t="s">
        <v>142</v>
      </c>
      <c r="D9" s="32">
        <v>288242986.72589093</v>
      </c>
      <c r="E9" s="32">
        <v>854569.38500432228</v>
      </c>
      <c r="F9" s="59">
        <v>289097556.11089528</v>
      </c>
      <c r="G9" s="32">
        <v>312633088.34017682</v>
      </c>
      <c r="H9" s="32">
        <v>20480059.770092074</v>
      </c>
      <c r="I9" s="59">
        <v>333113148.11026889</v>
      </c>
      <c r="J9" s="32">
        <v>302803027.46328086</v>
      </c>
      <c r="K9" s="32">
        <v>7986932.7152091153</v>
      </c>
      <c r="L9" s="59">
        <v>310789960.17848998</v>
      </c>
      <c r="M9" s="32">
        <v>315758529.32814842</v>
      </c>
      <c r="N9" s="32">
        <v>15474559.354659714</v>
      </c>
      <c r="O9" s="59">
        <v>331233088.68280816</v>
      </c>
      <c r="P9" s="32">
        <v>307696008.77999997</v>
      </c>
      <c r="Q9" s="32">
        <v>11237726.67</v>
      </c>
      <c r="R9" s="59">
        <v>318933735.44999999</v>
      </c>
      <c r="S9" s="32">
        <v>324009303.65481931</v>
      </c>
      <c r="T9" s="32">
        <v>13726100.800919689</v>
      </c>
      <c r="U9" s="59">
        <v>327382673.67734623</v>
      </c>
      <c r="V9" s="32">
        <v>339893173.95208234</v>
      </c>
      <c r="W9" s="32">
        <v>18522318.762833118</v>
      </c>
      <c r="X9" s="59">
        <v>341617156.21980083</v>
      </c>
      <c r="Y9" s="32">
        <v>344382785.31788331</v>
      </c>
      <c r="Z9" s="32">
        <v>14370814.186971854</v>
      </c>
      <c r="AA9" s="59">
        <v>343060459.74244195</v>
      </c>
      <c r="AB9" s="32">
        <v>367572408.0149501</v>
      </c>
      <c r="AC9" s="32">
        <v>4801082.6880275477</v>
      </c>
      <c r="AD9" s="59">
        <v>346631002.02436227</v>
      </c>
      <c r="AE9" s="32">
        <v>378424896.15928489</v>
      </c>
      <c r="AF9" s="32">
        <v>2320326.732854337</v>
      </c>
      <c r="AG9" s="59">
        <v>348746484.97616059</v>
      </c>
      <c r="AH9" s="32">
        <v>384028660.74951494</v>
      </c>
      <c r="AI9" s="32">
        <v>7824000.4953773357</v>
      </c>
      <c r="AJ9" s="59">
        <v>356966949.56813478</v>
      </c>
      <c r="AK9" s="61">
        <v>378404606.48151702</v>
      </c>
      <c r="AL9" s="61">
        <v>5456105.0439738408</v>
      </c>
      <c r="AM9" s="61">
        <v>342782049.2395224</v>
      </c>
    </row>
    <row r="10" spans="1:40" ht="15" customHeight="1" x14ac:dyDescent="0.15">
      <c r="B10" s="36" t="s">
        <v>143</v>
      </c>
      <c r="D10" s="32">
        <v>550395111.64704418</v>
      </c>
      <c r="E10" s="32">
        <v>19091641.761416484</v>
      </c>
      <c r="F10" s="59">
        <v>569486753.40846062</v>
      </c>
      <c r="G10" s="32">
        <v>599302715.7496804</v>
      </c>
      <c r="H10" s="32">
        <v>66777144.367514268</v>
      </c>
      <c r="I10" s="59">
        <v>666079860.11719465</v>
      </c>
      <c r="J10" s="32">
        <v>586304310.14751089</v>
      </c>
      <c r="K10" s="32">
        <v>31605402.344443928</v>
      </c>
      <c r="L10" s="59">
        <v>617909712.4919548</v>
      </c>
      <c r="M10" s="32">
        <v>654435743.96639085</v>
      </c>
      <c r="N10" s="32">
        <v>69225422.130328268</v>
      </c>
      <c r="O10" s="59">
        <v>723661166.09671915</v>
      </c>
      <c r="P10" s="32">
        <v>769976201.75</v>
      </c>
      <c r="Q10" s="32">
        <v>79746441.540000007</v>
      </c>
      <c r="R10" s="59">
        <v>849722643.28999996</v>
      </c>
      <c r="S10" s="32">
        <v>898462050.83990192</v>
      </c>
      <c r="T10" s="32">
        <v>71521173.865568116</v>
      </c>
      <c r="U10" s="59">
        <v>944064013.46169519</v>
      </c>
      <c r="V10" s="32">
        <v>965048402.55333078</v>
      </c>
      <c r="W10" s="32">
        <v>37807888.194809668</v>
      </c>
      <c r="X10" s="59">
        <v>951923542.57285881</v>
      </c>
      <c r="Y10" s="32">
        <v>934329264.25844765</v>
      </c>
      <c r="Z10" s="32">
        <v>30040688.597127356</v>
      </c>
      <c r="AA10" s="59">
        <v>919681267.64509463</v>
      </c>
      <c r="AB10" s="32">
        <v>970865272.47255468</v>
      </c>
      <c r="AC10" s="32">
        <v>59050379.175529197</v>
      </c>
      <c r="AD10" s="59">
        <v>978025717.57796383</v>
      </c>
      <c r="AE10" s="32">
        <v>1073780534.0649657</v>
      </c>
      <c r="AF10" s="32">
        <v>62266575.576273829</v>
      </c>
      <c r="AG10" s="59">
        <v>1072656150.2498298</v>
      </c>
      <c r="AH10" s="32">
        <v>1227663217.4271448</v>
      </c>
      <c r="AI10" s="32">
        <v>74584062.592793629</v>
      </c>
      <c r="AJ10" s="59">
        <v>1219055534.8708782</v>
      </c>
      <c r="AK10" s="61">
        <v>1398109840.4751544</v>
      </c>
      <c r="AL10" s="61">
        <v>8255163.1735737128</v>
      </c>
      <c r="AM10" s="61">
        <v>1246919121.2150288</v>
      </c>
    </row>
    <row r="11" spans="1:40" ht="15" customHeight="1" x14ac:dyDescent="0.15">
      <c r="B11" s="36" t="s">
        <v>144</v>
      </c>
      <c r="D11" s="32">
        <v>305506606.67583305</v>
      </c>
      <c r="E11" s="32">
        <v>1106558.1072665625</v>
      </c>
      <c r="F11" s="59">
        <v>306613164.78309959</v>
      </c>
      <c r="G11" s="32">
        <v>133942108.24238417</v>
      </c>
      <c r="H11" s="32">
        <v>0</v>
      </c>
      <c r="I11" s="59">
        <v>133942108.24238417</v>
      </c>
      <c r="J11" s="32">
        <v>387910885.85726488</v>
      </c>
      <c r="K11" s="32">
        <v>18950499.678731438</v>
      </c>
      <c r="L11" s="59">
        <v>406861385.53599632</v>
      </c>
      <c r="M11" s="32">
        <v>260413209.82669863</v>
      </c>
      <c r="N11" s="32">
        <v>2843995.9488926069</v>
      </c>
      <c r="O11" s="59">
        <v>263257205.77559122</v>
      </c>
      <c r="P11" s="32">
        <v>886935013.57000005</v>
      </c>
      <c r="Q11" s="32">
        <v>46304593.289999999</v>
      </c>
      <c r="R11" s="59">
        <v>933239606.86000001</v>
      </c>
      <c r="S11" s="32">
        <v>153033745.59076265</v>
      </c>
      <c r="T11" s="32">
        <v>81227382.85802421</v>
      </c>
      <c r="U11" s="59">
        <v>235600383.8496213</v>
      </c>
      <c r="V11" s="32">
        <v>578126482.88029456</v>
      </c>
      <c r="W11" s="32">
        <v>6834870.8485553451</v>
      </c>
      <c r="X11" s="59">
        <v>550985441.31197202</v>
      </c>
      <c r="Y11" s="32">
        <v>375626806.17516983</v>
      </c>
      <c r="Z11" s="32">
        <v>80902.034188484191</v>
      </c>
      <c r="AA11" s="59">
        <v>354909677.0642603</v>
      </c>
      <c r="AB11" s="32">
        <v>312880083.0479005</v>
      </c>
      <c r="AC11" s="32">
        <v>167660.38950997835</v>
      </c>
      <c r="AD11" s="59">
        <v>289774531.40414375</v>
      </c>
      <c r="AE11" s="32">
        <v>814918061.44147217</v>
      </c>
      <c r="AF11" s="32">
        <v>908220.41713522724</v>
      </c>
      <c r="AG11" s="59">
        <v>744906450.39126647</v>
      </c>
      <c r="AH11" s="32">
        <v>1090365173.2949405</v>
      </c>
      <c r="AI11" s="32">
        <v>0</v>
      </c>
      <c r="AJ11" s="59">
        <v>978619072.69761634</v>
      </c>
      <c r="AK11" s="61">
        <v>288782699.09072816</v>
      </c>
      <c r="AL11" s="61">
        <v>0</v>
      </c>
      <c r="AM11" s="61">
        <v>254750049.80087766</v>
      </c>
    </row>
    <row r="12" spans="1:40" ht="15" customHeight="1" x14ac:dyDescent="0.15">
      <c r="B12" s="36" t="s">
        <v>145</v>
      </c>
      <c r="D12" s="32">
        <v>107168741.13777182</v>
      </c>
      <c r="E12" s="32">
        <v>3061194.1659908234</v>
      </c>
      <c r="F12" s="59">
        <v>110229935.30376264</v>
      </c>
      <c r="G12" s="32">
        <v>100764248.17626198</v>
      </c>
      <c r="H12" s="32">
        <v>5718857.6458362071</v>
      </c>
      <c r="I12" s="59">
        <v>106483105.82209818</v>
      </c>
      <c r="J12" s="32">
        <v>98052341.053670853</v>
      </c>
      <c r="K12" s="32">
        <v>15143209.042658247</v>
      </c>
      <c r="L12" s="59">
        <v>113195550.09632909</v>
      </c>
      <c r="M12" s="32">
        <v>99332189.279408157</v>
      </c>
      <c r="N12" s="32">
        <v>12972273.134889534</v>
      </c>
      <c r="O12" s="59">
        <v>112304462.41429769</v>
      </c>
      <c r="P12" s="32">
        <v>106834933.22</v>
      </c>
      <c r="Q12" s="32">
        <v>16909494.57</v>
      </c>
      <c r="R12" s="59">
        <v>123744427.78999999</v>
      </c>
      <c r="S12" s="32">
        <v>118857304.39469251</v>
      </c>
      <c r="T12" s="32">
        <v>17155229.661175154</v>
      </c>
      <c r="U12" s="59">
        <v>133224860.62812617</v>
      </c>
      <c r="V12" s="32">
        <v>127213889.23054034</v>
      </c>
      <c r="W12" s="32">
        <v>10414437.168472772</v>
      </c>
      <c r="X12" s="59">
        <v>132103778.37839597</v>
      </c>
      <c r="Y12" s="32">
        <v>120887186.34948628</v>
      </c>
      <c r="Z12" s="32">
        <v>9894611.0222969949</v>
      </c>
      <c r="AA12" s="59">
        <v>126418041.68048371</v>
      </c>
      <c r="AB12" s="32">
        <v>118711818.14639039</v>
      </c>
      <c r="AC12" s="32">
        <v>25653086.781498887</v>
      </c>
      <c r="AD12" s="59">
        <v>144421545.73176259</v>
      </c>
      <c r="AE12" s="32">
        <v>131378338.3981726</v>
      </c>
      <c r="AF12" s="32">
        <v>286378.30016493186</v>
      </c>
      <c r="AG12" s="59">
        <v>120300144.38847062</v>
      </c>
      <c r="AH12" s="32">
        <v>135989974.65417546</v>
      </c>
      <c r="AI12" s="32">
        <v>4625038.5532246046</v>
      </c>
      <c r="AJ12" s="59">
        <v>129321321.5077571</v>
      </c>
      <c r="AK12" s="61">
        <v>140424494.47149849</v>
      </c>
      <c r="AL12" s="61">
        <v>3213227.0626442684</v>
      </c>
      <c r="AM12" s="61">
        <v>129159425.94543529</v>
      </c>
    </row>
    <row r="13" spans="1:40" ht="15" customHeight="1" x14ac:dyDescent="0.15">
      <c r="B13" s="36" t="s">
        <v>146</v>
      </c>
      <c r="D13" s="32">
        <v>210664146.61712888</v>
      </c>
      <c r="E13" s="32">
        <v>167820731.38392863</v>
      </c>
      <c r="F13" s="59">
        <v>378484878.00105751</v>
      </c>
      <c r="G13" s="32">
        <v>219497027.25313008</v>
      </c>
      <c r="H13" s="32">
        <v>98061101.672387257</v>
      </c>
      <c r="I13" s="59">
        <v>317558128.92551732</v>
      </c>
      <c r="J13" s="32">
        <v>198792344.22453025</v>
      </c>
      <c r="K13" s="32">
        <v>65729845.262996875</v>
      </c>
      <c r="L13" s="59">
        <v>264522189.48752713</v>
      </c>
      <c r="M13" s="32">
        <v>206459758.12773103</v>
      </c>
      <c r="N13" s="32">
        <v>58214327.961907893</v>
      </c>
      <c r="O13" s="59">
        <v>264674086.08963892</v>
      </c>
      <c r="P13" s="32">
        <v>197694153.91</v>
      </c>
      <c r="Q13" s="32">
        <v>66663733.079999998</v>
      </c>
      <c r="R13" s="59">
        <v>264357886.99000001</v>
      </c>
      <c r="S13" s="32">
        <v>135794253.16557345</v>
      </c>
      <c r="T13" s="32">
        <v>34440562.106609739</v>
      </c>
      <c r="U13" s="59">
        <v>168286688.75578067</v>
      </c>
      <c r="V13" s="32">
        <v>155409406.75848168</v>
      </c>
      <c r="W13" s="32">
        <v>5735077.5459302971</v>
      </c>
      <c r="X13" s="59">
        <v>152864967.30107787</v>
      </c>
      <c r="Y13" s="32">
        <v>154410211.97903648</v>
      </c>
      <c r="Z13" s="32">
        <v>6268638.4679471683</v>
      </c>
      <c r="AA13" s="59">
        <v>153601290.93418178</v>
      </c>
      <c r="AB13" s="32">
        <v>155085970.95046359</v>
      </c>
      <c r="AC13" s="32">
        <v>5638660.7277680477</v>
      </c>
      <c r="AD13" s="59">
        <v>151118116.04376012</v>
      </c>
      <c r="AE13" s="32">
        <v>154646652.82775122</v>
      </c>
      <c r="AF13" s="32">
        <v>17472714.25975915</v>
      </c>
      <c r="AG13" s="59">
        <v>167175697.46426725</v>
      </c>
      <c r="AH13" s="32">
        <v>170826517.01160657</v>
      </c>
      <c r="AI13" s="32">
        <v>5307862.9366056249</v>
      </c>
      <c r="AJ13" s="59">
        <v>161660703.61468834</v>
      </c>
      <c r="AK13" s="61">
        <v>198892618.40372631</v>
      </c>
      <c r="AL13" s="61">
        <v>11053237.87796746</v>
      </c>
      <c r="AM13" s="61">
        <v>193629120.98552483</v>
      </c>
    </row>
    <row r="14" spans="1:40" ht="15" customHeight="1" x14ac:dyDescent="0.15">
      <c r="B14" s="36" t="s">
        <v>147</v>
      </c>
      <c r="D14" s="32">
        <v>920498363.43680489</v>
      </c>
      <c r="E14" s="32">
        <v>35578727.050587073</v>
      </c>
      <c r="F14" s="59">
        <v>956077090.48739195</v>
      </c>
      <c r="G14" s="32">
        <v>955573165.53939617</v>
      </c>
      <c r="H14" s="32">
        <v>71818741.204106763</v>
      </c>
      <c r="I14" s="59">
        <v>1027391906.743503</v>
      </c>
      <c r="J14" s="32">
        <v>915194761.5077039</v>
      </c>
      <c r="K14" s="32">
        <v>70673735.751840845</v>
      </c>
      <c r="L14" s="59">
        <v>985868497.25954473</v>
      </c>
      <c r="M14" s="32">
        <v>957148187.68074739</v>
      </c>
      <c r="N14" s="32">
        <v>89055645.540172249</v>
      </c>
      <c r="O14" s="59">
        <v>1046203833.2209196</v>
      </c>
      <c r="P14" s="32">
        <v>1017197039.6499999</v>
      </c>
      <c r="Q14" s="32">
        <v>40292992.329999998</v>
      </c>
      <c r="R14" s="59">
        <v>1057490031.9799999</v>
      </c>
      <c r="S14" s="32">
        <v>1120049532.1653132</v>
      </c>
      <c r="T14" s="32">
        <v>121809874.77215604</v>
      </c>
      <c r="U14" s="59">
        <v>1212268659.0136638</v>
      </c>
      <c r="V14" s="32">
        <v>1244961434.3702562</v>
      </c>
      <c r="W14" s="32">
        <v>139318054.11545888</v>
      </c>
      <c r="X14" s="59">
        <v>1338405774.2740963</v>
      </c>
      <c r="Y14" s="32">
        <v>1222747177.3964326</v>
      </c>
      <c r="Z14" s="32">
        <v>82495551.783269271</v>
      </c>
      <c r="AA14" s="59">
        <v>1256952795.3453276</v>
      </c>
      <c r="AB14" s="32">
        <v>1377506460.7113707</v>
      </c>
      <c r="AC14" s="32">
        <v>66515967.835953139</v>
      </c>
      <c r="AD14" s="59">
        <v>1364401997.4142859</v>
      </c>
      <c r="AE14" s="32">
        <v>1444871826.8215847</v>
      </c>
      <c r="AF14" s="32">
        <v>60717714.143791363</v>
      </c>
      <c r="AG14" s="59">
        <v>1408937780.6884503</v>
      </c>
      <c r="AH14" s="32">
        <v>1525695739.4524508</v>
      </c>
      <c r="AI14" s="32">
        <v>77550506.865499839</v>
      </c>
      <c r="AJ14" s="59">
        <v>1491205976.1485038</v>
      </c>
      <c r="AK14" s="61">
        <v>1579559060.1352379</v>
      </c>
      <c r="AL14" s="61">
        <v>115548643.64870752</v>
      </c>
      <c r="AM14" s="61">
        <v>1583416093.7826738</v>
      </c>
    </row>
    <row r="15" spans="1:40" ht="15" customHeight="1" x14ac:dyDescent="0.15">
      <c r="B15" s="36" t="s">
        <v>148</v>
      </c>
      <c r="D15" s="32">
        <v>383500145.55523074</v>
      </c>
      <c r="E15" s="32">
        <v>1303171.1034668805</v>
      </c>
      <c r="F15" s="59">
        <v>384803316.65869761</v>
      </c>
      <c r="G15" s="32">
        <v>349126672.24770612</v>
      </c>
      <c r="H15" s="32">
        <v>16935235.262461361</v>
      </c>
      <c r="I15" s="59">
        <v>366061907.51016748</v>
      </c>
      <c r="J15" s="32">
        <v>346869993.1785689</v>
      </c>
      <c r="K15" s="32">
        <v>2492732.5646475856</v>
      </c>
      <c r="L15" s="59">
        <v>349362725.74321651</v>
      </c>
      <c r="M15" s="32">
        <v>354922509.70467317</v>
      </c>
      <c r="N15" s="32">
        <v>2724896.2885905504</v>
      </c>
      <c r="O15" s="59">
        <v>357647405.99326372</v>
      </c>
      <c r="P15" s="32">
        <v>330519529.82999998</v>
      </c>
      <c r="Q15" s="32">
        <v>23934005.91</v>
      </c>
      <c r="R15" s="59">
        <v>354453535.74000001</v>
      </c>
      <c r="S15" s="32">
        <v>368436330.2094937</v>
      </c>
      <c r="T15" s="32">
        <v>7617398.9566418296</v>
      </c>
      <c r="U15" s="59">
        <v>363615539.43899649</v>
      </c>
      <c r="V15" s="32">
        <v>420035285.55472213</v>
      </c>
      <c r="W15" s="32">
        <v>14526867.068395806</v>
      </c>
      <c r="X15" s="59">
        <v>411971280.37998098</v>
      </c>
      <c r="Y15" s="32">
        <v>441834831.94838268</v>
      </c>
      <c r="Z15" s="32">
        <v>1813441.6019434694</v>
      </c>
      <c r="AA15" s="59">
        <v>419590005.70033628</v>
      </c>
      <c r="AB15" s="32">
        <v>432383871.09078485</v>
      </c>
      <c r="AC15" s="32">
        <v>8458391.2422907986</v>
      </c>
      <c r="AD15" s="59">
        <v>411536922.7437765</v>
      </c>
      <c r="AE15" s="32">
        <v>508231845.93555963</v>
      </c>
      <c r="AF15" s="32">
        <v>0</v>
      </c>
      <c r="AG15" s="59">
        <v>463723203.13479596</v>
      </c>
      <c r="AH15" s="32">
        <v>557599084.55670643</v>
      </c>
      <c r="AI15" s="32">
        <v>5104965.8457856206</v>
      </c>
      <c r="AJ15" s="59">
        <v>508476021.12544906</v>
      </c>
      <c r="AK15" s="61">
        <v>489154766.91717309</v>
      </c>
      <c r="AL15" s="61">
        <v>10244143.540200954</v>
      </c>
      <c r="AM15" s="61">
        <v>448353810.22409016</v>
      </c>
    </row>
    <row r="16" spans="1:40" ht="15" customHeight="1" x14ac:dyDescent="0.15">
      <c r="B16" s="36" t="s">
        <v>149</v>
      </c>
      <c r="D16" s="32">
        <v>661354569.60833979</v>
      </c>
      <c r="E16" s="32">
        <v>77294756.298873991</v>
      </c>
      <c r="F16" s="59">
        <v>738649325.90721381</v>
      </c>
      <c r="G16" s="32">
        <v>683198083.30866206</v>
      </c>
      <c r="H16" s="32">
        <v>52902015.449825384</v>
      </c>
      <c r="I16" s="59">
        <v>736100098.75848746</v>
      </c>
      <c r="J16" s="32">
        <v>597007159.08904958</v>
      </c>
      <c r="K16" s="32">
        <v>55056991.819752254</v>
      </c>
      <c r="L16" s="59">
        <v>652064150.90880179</v>
      </c>
      <c r="M16" s="32">
        <v>594291121.5791688</v>
      </c>
      <c r="N16" s="32">
        <v>46514193.553124405</v>
      </c>
      <c r="O16" s="59">
        <v>640805315.13229322</v>
      </c>
      <c r="P16" s="32">
        <v>619418975.87</v>
      </c>
      <c r="Q16" s="32">
        <v>35715970.82</v>
      </c>
      <c r="R16" s="59">
        <v>655134946.69000006</v>
      </c>
      <c r="S16" s="32">
        <v>686048538.37773228</v>
      </c>
      <c r="T16" s="32">
        <v>27768474.983029384</v>
      </c>
      <c r="U16" s="59">
        <v>691788516.22963798</v>
      </c>
      <c r="V16" s="32">
        <v>740004489.7007792</v>
      </c>
      <c r="W16" s="32">
        <v>15613723.473435331</v>
      </c>
      <c r="X16" s="59">
        <v>713632567.39397228</v>
      </c>
      <c r="Y16" s="32">
        <v>742612450.10935473</v>
      </c>
      <c r="Z16" s="32">
        <v>13761384.930644182</v>
      </c>
      <c r="AA16" s="59">
        <v>718467056.74923551</v>
      </c>
      <c r="AB16" s="32">
        <v>837388874.66701615</v>
      </c>
      <c r="AC16" s="32">
        <v>12428775.41041353</v>
      </c>
      <c r="AD16" s="59">
        <v>791689986.34321713</v>
      </c>
      <c r="AE16" s="32">
        <v>978777265.69355023</v>
      </c>
      <c r="AF16" s="32">
        <v>11551286.178549115</v>
      </c>
      <c r="AG16" s="59">
        <v>910296894.33985162</v>
      </c>
      <c r="AH16" s="32">
        <v>1007065855.526256</v>
      </c>
      <c r="AI16" s="32">
        <v>198005953.39816049</v>
      </c>
      <c r="AJ16" s="59">
        <v>1215024521.9184909</v>
      </c>
      <c r="AK16" s="61">
        <v>1052608897.050647</v>
      </c>
      <c r="AL16" s="61">
        <v>195877798.95747218</v>
      </c>
      <c r="AM16" s="61">
        <v>1250657981.7248931</v>
      </c>
    </row>
    <row r="17" spans="2:39" ht="15" customHeight="1" x14ac:dyDescent="0.15">
      <c r="B17" s="36" t="s">
        <v>150</v>
      </c>
      <c r="D17" s="32">
        <v>120163372.82082802</v>
      </c>
      <c r="E17" s="32">
        <v>15697387.012360288</v>
      </c>
      <c r="F17" s="59">
        <v>135860759.8331883</v>
      </c>
      <c r="G17" s="32">
        <v>98608333.145980701</v>
      </c>
      <c r="H17" s="32">
        <v>11759360.858894406</v>
      </c>
      <c r="I17" s="59">
        <v>110367694.00487511</v>
      </c>
      <c r="J17" s="32">
        <v>93334270.225665376</v>
      </c>
      <c r="K17" s="32">
        <v>13955435.2610287</v>
      </c>
      <c r="L17" s="59">
        <v>107289705.48669407</v>
      </c>
      <c r="M17" s="32">
        <v>95612073.728425831</v>
      </c>
      <c r="N17" s="32">
        <v>13904476.646852147</v>
      </c>
      <c r="O17" s="59">
        <v>109516550.37527798</v>
      </c>
      <c r="P17" s="32">
        <v>93620305.780000001</v>
      </c>
      <c r="Q17" s="32">
        <v>22712634.199999999</v>
      </c>
      <c r="R17" s="59">
        <v>116332939.98</v>
      </c>
      <c r="S17" s="32">
        <v>108975107.58741879</v>
      </c>
      <c r="T17" s="32">
        <v>20034198.354697656</v>
      </c>
      <c r="U17" s="59">
        <v>126812201.53679763</v>
      </c>
      <c r="V17" s="32">
        <v>229771620.28116453</v>
      </c>
      <c r="W17" s="32">
        <v>25281302.410367534</v>
      </c>
      <c r="X17" s="59">
        <v>246491920.34362558</v>
      </c>
      <c r="Y17" s="32">
        <v>222443118.54431462</v>
      </c>
      <c r="Z17" s="32">
        <v>23217254.762626283</v>
      </c>
      <c r="AA17" s="59">
        <v>238813435.074011</v>
      </c>
      <c r="AB17" s="32">
        <v>199698805.98540193</v>
      </c>
      <c r="AC17" s="32">
        <v>12575822.980410334</v>
      </c>
      <c r="AD17" s="59">
        <v>201750521.00572157</v>
      </c>
      <c r="AE17" s="32">
        <v>251212170.36428449</v>
      </c>
      <c r="AF17" s="32">
        <v>11590259.537463056</v>
      </c>
      <c r="AG17" s="59">
        <v>246506809.18551815</v>
      </c>
      <c r="AH17" s="32">
        <v>265909134.9245488</v>
      </c>
      <c r="AI17" s="32">
        <v>25824194.685531665</v>
      </c>
      <c r="AJ17" s="59">
        <v>279240345.73544306</v>
      </c>
      <c r="AK17" s="61">
        <v>282507453.16450059</v>
      </c>
      <c r="AL17" s="61">
        <v>27472695.892091699</v>
      </c>
      <c r="AM17" s="61">
        <v>294389895.99080735</v>
      </c>
    </row>
    <row r="18" spans="2:39" ht="15" customHeight="1" x14ac:dyDescent="0.15">
      <c r="B18" s="36" t="s">
        <v>151</v>
      </c>
      <c r="D18" s="32">
        <v>128970517.756804</v>
      </c>
      <c r="E18" s="32">
        <v>39301879.48642303</v>
      </c>
      <c r="F18" s="59">
        <v>168272397.24322703</v>
      </c>
      <c r="G18" s="32">
        <v>114194719.7338741</v>
      </c>
      <c r="H18" s="32">
        <v>126938461.2130108</v>
      </c>
      <c r="I18" s="59">
        <v>241133180.9468849</v>
      </c>
      <c r="J18" s="32">
        <v>94717944.99230352</v>
      </c>
      <c r="K18" s="32">
        <v>180820602.3650468</v>
      </c>
      <c r="L18" s="59">
        <v>275538547.35735035</v>
      </c>
      <c r="M18" s="32">
        <v>86148311.543181956</v>
      </c>
      <c r="N18" s="32">
        <v>195138379.61606199</v>
      </c>
      <c r="O18" s="59">
        <v>281286691.15924394</v>
      </c>
      <c r="P18" s="32">
        <v>89784295.810000002</v>
      </c>
      <c r="Q18" s="32">
        <v>259627195.66999999</v>
      </c>
      <c r="R18" s="59">
        <v>349411491.48000002</v>
      </c>
      <c r="S18" s="32">
        <v>83237995.844705358</v>
      </c>
      <c r="T18" s="32">
        <v>93848779.686806023</v>
      </c>
      <c r="U18" s="59">
        <v>181954382.28885734</v>
      </c>
      <c r="V18" s="32">
        <v>108038636.09776695</v>
      </c>
      <c r="W18" s="32">
        <v>125574720.80903657</v>
      </c>
      <c r="X18" s="59">
        <v>254489278.42051628</v>
      </c>
      <c r="Y18" s="32">
        <v>128038151.79897022</v>
      </c>
      <c r="Z18" s="32">
        <v>32291588.152208541</v>
      </c>
      <c r="AA18" s="59">
        <v>160856835.76329729</v>
      </c>
      <c r="AB18" s="32">
        <v>140808667.13067359</v>
      </c>
      <c r="AC18" s="32">
        <v>12166580.537111955</v>
      </c>
      <c r="AD18" s="59">
        <v>146700447.43337709</v>
      </c>
      <c r="AE18" s="32">
        <v>160120262.80331227</v>
      </c>
      <c r="AF18" s="32">
        <v>51086830.076841332</v>
      </c>
      <c r="AG18" s="59">
        <v>222328001.60776386</v>
      </c>
      <c r="AH18" s="32">
        <v>181334285.97127205</v>
      </c>
      <c r="AI18" s="32">
        <v>43541323.044684164</v>
      </c>
      <c r="AJ18" s="59">
        <v>231175751.70384201</v>
      </c>
      <c r="AK18" s="61">
        <v>170477060.69584599</v>
      </c>
      <c r="AL18" s="61">
        <v>30584622.373886414</v>
      </c>
      <c r="AM18" s="61">
        <v>200679324.22022274</v>
      </c>
    </row>
    <row r="19" spans="2:39" ht="15" customHeight="1" x14ac:dyDescent="0.15">
      <c r="B19" s="36" t="s">
        <v>152</v>
      </c>
      <c r="D19" s="32">
        <v>1593374388.4392786</v>
      </c>
      <c r="E19" s="32">
        <v>742213756.08580649</v>
      </c>
      <c r="F19" s="59">
        <v>2335588144.525085</v>
      </c>
      <c r="G19" s="32">
        <v>1594847041.6190605</v>
      </c>
      <c r="H19" s="32">
        <v>1028867158.1414902</v>
      </c>
      <c r="I19" s="59">
        <v>2623714199.7605505</v>
      </c>
      <c r="J19" s="32">
        <v>1757357678.5232437</v>
      </c>
      <c r="K19" s="32">
        <v>912170585.36151946</v>
      </c>
      <c r="L19" s="59">
        <v>2669528263.8847632</v>
      </c>
      <c r="M19" s="32">
        <v>1993633440.4171758</v>
      </c>
      <c r="N19" s="32">
        <v>982259868.92594504</v>
      </c>
      <c r="O19" s="59">
        <v>2975893309.3431206</v>
      </c>
      <c r="P19" s="32">
        <v>2334329792.6199999</v>
      </c>
      <c r="Q19" s="32">
        <v>626964124.10000002</v>
      </c>
      <c r="R19" s="59">
        <v>2961293916.7199998</v>
      </c>
      <c r="S19" s="32">
        <v>2973459058.6027865</v>
      </c>
      <c r="T19" s="32">
        <v>468838115.94758302</v>
      </c>
      <c r="U19" s="59">
        <v>3375863369.3451424</v>
      </c>
      <c r="V19" s="32">
        <v>3768677882.5079784</v>
      </c>
      <c r="W19" s="32">
        <v>299716701.74988824</v>
      </c>
      <c r="X19" s="59">
        <v>3902802010.1284547</v>
      </c>
      <c r="Y19" s="32">
        <v>4030627523.6639585</v>
      </c>
      <c r="Z19" s="32">
        <v>331228120.76209569</v>
      </c>
      <c r="AA19" s="59">
        <v>4216670995.3877625</v>
      </c>
      <c r="AB19" s="32">
        <v>4183718897.8618875</v>
      </c>
      <c r="AC19" s="32">
        <v>198020081.52514914</v>
      </c>
      <c r="AD19" s="59">
        <v>4138529151.0420732</v>
      </c>
      <c r="AE19" s="32">
        <v>4566596492.4386215</v>
      </c>
      <c r="AF19" s="32">
        <v>92810049.739899099</v>
      </c>
      <c r="AG19" s="59">
        <v>4305163231.3962555</v>
      </c>
      <c r="AH19" s="32">
        <v>4776911594.0137367</v>
      </c>
      <c r="AI19" s="32">
        <v>102241402.80372006</v>
      </c>
      <c r="AJ19" s="59">
        <v>4448022824.2429495</v>
      </c>
      <c r="AK19" s="61">
        <v>5094520118.6973448</v>
      </c>
      <c r="AL19" s="61">
        <v>145671118.17611912</v>
      </c>
      <c r="AM19" s="61">
        <v>4733676567.3927441</v>
      </c>
    </row>
    <row r="20" spans="2:39" ht="15" customHeight="1" x14ac:dyDescent="0.15">
      <c r="B20" s="36" t="s">
        <v>153</v>
      </c>
      <c r="D20" s="32">
        <v>147368460.49530277</v>
      </c>
      <c r="E20" s="32">
        <v>413609881.84380227</v>
      </c>
      <c r="F20" s="59">
        <v>560978342.33910501</v>
      </c>
      <c r="G20" s="32">
        <v>127838843.18079771</v>
      </c>
      <c r="H20" s="32">
        <v>478256501.40100008</v>
      </c>
      <c r="I20" s="59">
        <v>606095344.58179784</v>
      </c>
      <c r="J20" s="32">
        <v>119928580.21394242</v>
      </c>
      <c r="K20" s="32">
        <v>455114257.7351833</v>
      </c>
      <c r="L20" s="59">
        <v>575042837.94912577</v>
      </c>
      <c r="M20" s="32">
        <v>160258012.57403252</v>
      </c>
      <c r="N20" s="32">
        <v>376852163.18652326</v>
      </c>
      <c r="O20" s="59">
        <v>537110175.76055574</v>
      </c>
      <c r="P20" s="32">
        <v>155446646.91999999</v>
      </c>
      <c r="Q20" s="32">
        <v>389567947.38</v>
      </c>
      <c r="R20" s="59">
        <v>545014594.29999995</v>
      </c>
      <c r="S20" s="32">
        <v>214190613.77223286</v>
      </c>
      <c r="T20" s="32">
        <v>650481534.77771831</v>
      </c>
      <c r="U20" s="59">
        <v>911281431.09314954</v>
      </c>
      <c r="V20" s="32">
        <v>438803627.99343395</v>
      </c>
      <c r="W20" s="32">
        <v>475719014.65003657</v>
      </c>
      <c r="X20" s="59">
        <v>991796481.99783337</v>
      </c>
      <c r="Y20" s="32">
        <v>561798510.17256904</v>
      </c>
      <c r="Z20" s="32">
        <v>108277215.68452938</v>
      </c>
      <c r="AA20" s="59">
        <v>664501540.7341125</v>
      </c>
      <c r="AB20" s="32">
        <v>539380268.08197463</v>
      </c>
      <c r="AC20" s="32">
        <v>122249962.08469334</v>
      </c>
      <c r="AD20" s="59">
        <v>663864451.9164027</v>
      </c>
      <c r="AE20" s="32">
        <v>594288212.94144857</v>
      </c>
      <c r="AF20" s="32">
        <v>136408473.66100156</v>
      </c>
      <c r="AG20" s="59">
        <v>745788071.47028148</v>
      </c>
      <c r="AH20" s="32">
        <v>554109456.17853224</v>
      </c>
      <c r="AI20" s="32">
        <v>142142953.85365742</v>
      </c>
      <c r="AJ20" s="59">
        <v>720700248.92228043</v>
      </c>
      <c r="AK20" s="61">
        <v>463982246.99927872</v>
      </c>
      <c r="AL20" s="61">
        <v>39889236.923130117</v>
      </c>
      <c r="AM20" s="61">
        <v>474895648.39762861</v>
      </c>
    </row>
    <row r="21" spans="2:39" ht="15" customHeight="1" x14ac:dyDescent="0.15">
      <c r="B21" s="36" t="s">
        <v>154</v>
      </c>
      <c r="D21" s="32">
        <v>82315351.285351396</v>
      </c>
      <c r="E21" s="32">
        <v>1490957700.9049659</v>
      </c>
      <c r="F21" s="59">
        <v>1573273052.1903172</v>
      </c>
      <c r="G21" s="32">
        <v>75729672.183154464</v>
      </c>
      <c r="H21" s="32">
        <v>1586609955.0282969</v>
      </c>
      <c r="I21" s="59">
        <v>1662339627.2114515</v>
      </c>
      <c r="J21" s="32">
        <v>71907476.277497545</v>
      </c>
      <c r="K21" s="32">
        <v>1808382076.9200814</v>
      </c>
      <c r="L21" s="59">
        <v>1880289553.1975789</v>
      </c>
      <c r="M21" s="32">
        <v>81559360.800962582</v>
      </c>
      <c r="N21" s="32">
        <v>1678654853.3692915</v>
      </c>
      <c r="O21" s="59">
        <v>1760214214.1702542</v>
      </c>
      <c r="P21" s="32">
        <v>79153713.329999998</v>
      </c>
      <c r="Q21" s="32">
        <v>819219442.38999999</v>
      </c>
      <c r="R21" s="59">
        <v>898373155.72000003</v>
      </c>
      <c r="S21" s="32">
        <v>71916962.76132144</v>
      </c>
      <c r="T21" s="32">
        <v>1325035163.3312526</v>
      </c>
      <c r="U21" s="59">
        <v>1504824995.4284699</v>
      </c>
      <c r="V21" s="32">
        <v>204309386.59971204</v>
      </c>
      <c r="W21" s="32">
        <v>1109562207.8325784</v>
      </c>
      <c r="X21" s="59">
        <v>1544366238.0377517</v>
      </c>
      <c r="Y21" s="32">
        <v>215599717.20538864</v>
      </c>
      <c r="Z21" s="32">
        <v>1402647254.9058704</v>
      </c>
      <c r="AA21" s="59">
        <v>1937415270.2043557</v>
      </c>
      <c r="AB21" s="32">
        <v>218082006.16484964</v>
      </c>
      <c r="AC21" s="32">
        <v>1479877644.7199292</v>
      </c>
      <c r="AD21" s="59">
        <v>2195638774.3002691</v>
      </c>
      <c r="AE21" s="32">
        <v>227500383.07214493</v>
      </c>
      <c r="AF21" s="32">
        <v>1390372019.3926318</v>
      </c>
      <c r="AG21" s="59">
        <v>2282251363.083262</v>
      </c>
      <c r="AH21" s="32">
        <v>242642721.39766824</v>
      </c>
      <c r="AI21" s="32">
        <v>1327232217.1369772</v>
      </c>
      <c r="AJ21" s="59">
        <v>2303530817.1002316</v>
      </c>
      <c r="AK21" s="61">
        <v>274188566.25807911</v>
      </c>
      <c r="AL21" s="61">
        <v>1282631233.5346885</v>
      </c>
      <c r="AM21" s="61">
        <v>2351009487.6583705</v>
      </c>
    </row>
    <row r="22" spans="2:39" ht="15" customHeight="1" x14ac:dyDescent="0.15">
      <c r="B22" s="36" t="s">
        <v>155</v>
      </c>
      <c r="D22" s="32">
        <v>1888853083.9138427</v>
      </c>
      <c r="E22" s="32">
        <v>626679650.62738931</v>
      </c>
      <c r="F22" s="59">
        <v>2515532734.5412321</v>
      </c>
      <c r="G22" s="32">
        <v>2003076374.2692187</v>
      </c>
      <c r="H22" s="32">
        <v>898900327.59314609</v>
      </c>
      <c r="I22" s="59">
        <v>2901976701.8623648</v>
      </c>
      <c r="J22" s="32">
        <v>1832300847.2217317</v>
      </c>
      <c r="K22" s="32">
        <v>926749202.12404156</v>
      </c>
      <c r="L22" s="59">
        <v>2759050049.3457732</v>
      </c>
      <c r="M22" s="32">
        <v>2248346184.9748206</v>
      </c>
      <c r="N22" s="32">
        <v>794246986.69398189</v>
      </c>
      <c r="O22" s="59">
        <v>3042593171.6688023</v>
      </c>
      <c r="P22" s="32">
        <v>2544707373.9200001</v>
      </c>
      <c r="Q22" s="32">
        <v>593574692.96000004</v>
      </c>
      <c r="R22" s="59">
        <v>3138282066.8800001</v>
      </c>
      <c r="S22" s="32">
        <v>3067147120.3900385</v>
      </c>
      <c r="T22" s="32">
        <v>682703831.40967321</v>
      </c>
      <c r="U22" s="59">
        <v>3697915829.4915147</v>
      </c>
      <c r="V22" s="32">
        <v>3687078575.1056986</v>
      </c>
      <c r="W22" s="32">
        <v>403761595.83163458</v>
      </c>
      <c r="X22" s="59">
        <v>3953043675.4408598</v>
      </c>
      <c r="Y22" s="32">
        <v>4148996379.6492438</v>
      </c>
      <c r="Z22" s="32">
        <v>337253953.47167128</v>
      </c>
      <c r="AA22" s="59">
        <v>4335928208.042778</v>
      </c>
      <c r="AB22" s="32">
        <v>4479745214.4030991</v>
      </c>
      <c r="AC22" s="32">
        <v>180167444.61669457</v>
      </c>
      <c r="AD22" s="59">
        <v>4388428197.0440073</v>
      </c>
      <c r="AE22" s="32">
        <v>4862978147.0900259</v>
      </c>
      <c r="AF22" s="32">
        <v>115675470.82107422</v>
      </c>
      <c r="AG22" s="59">
        <v>4609708268.3160896</v>
      </c>
      <c r="AH22" s="32">
        <v>5424446413.2986231</v>
      </c>
      <c r="AI22" s="32">
        <v>175161064.09355542</v>
      </c>
      <c r="AJ22" s="59">
        <v>5143788814.5115137</v>
      </c>
      <c r="AK22" s="61">
        <v>5527929777.3093071</v>
      </c>
      <c r="AL22" s="61">
        <v>252904165.06995293</v>
      </c>
      <c r="AM22" s="61">
        <v>5292341407.2250776</v>
      </c>
    </row>
    <row r="23" spans="2:39" ht="15" customHeight="1" x14ac:dyDescent="0.15">
      <c r="B23" s="36" t="s">
        <v>156</v>
      </c>
      <c r="D23" s="32">
        <v>41416439.539659783</v>
      </c>
      <c r="E23" s="32">
        <v>41973751.124990769</v>
      </c>
      <c r="F23" s="59">
        <v>83390190.664650559</v>
      </c>
      <c r="G23" s="32">
        <v>35495313.536771171</v>
      </c>
      <c r="H23" s="32">
        <v>35014823.502794296</v>
      </c>
      <c r="I23" s="59">
        <v>70510137.039565474</v>
      </c>
      <c r="J23" s="32">
        <v>33693205.393254846</v>
      </c>
      <c r="K23" s="32">
        <v>34291246.37126302</v>
      </c>
      <c r="L23" s="59">
        <v>67984451.764517874</v>
      </c>
      <c r="M23" s="32">
        <v>45023173.422986329</v>
      </c>
      <c r="N23" s="32">
        <v>57013075.867987886</v>
      </c>
      <c r="O23" s="59">
        <v>102036249.29097421</v>
      </c>
      <c r="P23" s="32">
        <v>43172938.869999997</v>
      </c>
      <c r="Q23" s="32">
        <v>54505478.609999999</v>
      </c>
      <c r="R23" s="59">
        <v>97678417.479999989</v>
      </c>
      <c r="S23" s="32">
        <v>47468435.755768582</v>
      </c>
      <c r="T23" s="32">
        <v>38601483.28843385</v>
      </c>
      <c r="U23" s="59">
        <v>87602563.062321663</v>
      </c>
      <c r="V23" s="32">
        <v>57290867.136960745</v>
      </c>
      <c r="W23" s="32">
        <v>53688517.782918073</v>
      </c>
      <c r="X23" s="59">
        <v>119223661.34664062</v>
      </c>
      <c r="Y23" s="32">
        <v>50483047.056962907</v>
      </c>
      <c r="Z23" s="32">
        <v>107809756.05264851</v>
      </c>
      <c r="AA23" s="59">
        <v>180945222.43731168</v>
      </c>
      <c r="AB23" s="32">
        <v>69620344.990888685</v>
      </c>
      <c r="AC23" s="32">
        <v>122010143.87299609</v>
      </c>
      <c r="AD23" s="59">
        <v>228811378.0545505</v>
      </c>
      <c r="AE23" s="32">
        <v>38240205.637929611</v>
      </c>
      <c r="AF23" s="32">
        <v>64235.125043903528</v>
      </c>
      <c r="AG23" s="59">
        <v>34987151.520399868</v>
      </c>
      <c r="AH23" s="32">
        <v>43299836.331832521</v>
      </c>
      <c r="AI23" s="32">
        <v>0</v>
      </c>
      <c r="AJ23" s="59">
        <v>38862251.580328539</v>
      </c>
      <c r="AK23" s="61">
        <v>48906905.677635044</v>
      </c>
      <c r="AL23" s="61">
        <v>419657.88597288233</v>
      </c>
      <c r="AM23" s="61">
        <v>43833370.402651846</v>
      </c>
    </row>
    <row r="24" spans="2:39" ht="15" customHeight="1" x14ac:dyDescent="0.15">
      <c r="B24" s="36" t="s">
        <v>157</v>
      </c>
      <c r="D24" s="32">
        <v>32155826.560153749</v>
      </c>
      <c r="E24" s="32">
        <v>256739856.30015853</v>
      </c>
      <c r="F24" s="59">
        <v>288895682.86031228</v>
      </c>
      <c r="G24" s="32">
        <v>28027906.853399113</v>
      </c>
      <c r="H24" s="32">
        <v>320711547.94615448</v>
      </c>
      <c r="I24" s="59">
        <v>348739454.79955357</v>
      </c>
      <c r="J24" s="32">
        <v>28164414.196468312</v>
      </c>
      <c r="K24" s="32">
        <v>435049134.00488251</v>
      </c>
      <c r="L24" s="59">
        <v>463213548.20135081</v>
      </c>
      <c r="M24" s="32">
        <v>28488148.220712885</v>
      </c>
      <c r="N24" s="32">
        <v>319026653.69717497</v>
      </c>
      <c r="O24" s="59">
        <v>347514801.91788787</v>
      </c>
      <c r="P24" s="32">
        <v>31433686.649999999</v>
      </c>
      <c r="Q24" s="32">
        <v>260575065.56999999</v>
      </c>
      <c r="R24" s="59">
        <v>292008752.21999997</v>
      </c>
      <c r="S24" s="32">
        <v>36641718.451649517</v>
      </c>
      <c r="T24" s="32">
        <v>137760673.17248365</v>
      </c>
      <c r="U24" s="59">
        <v>184582837.81795117</v>
      </c>
      <c r="V24" s="32">
        <v>78615804.008486152</v>
      </c>
      <c r="W24" s="32">
        <v>47093557.523269273</v>
      </c>
      <c r="X24" s="59">
        <v>131200657.71813504</v>
      </c>
      <c r="Y24" s="32">
        <v>86460627.016626</v>
      </c>
      <c r="Z24" s="32">
        <v>13334858.415974693</v>
      </c>
      <c r="AA24" s="59">
        <v>98151763.817874014</v>
      </c>
      <c r="AB24" s="32">
        <v>91584685.325009316</v>
      </c>
      <c r="AC24" s="32">
        <v>16919139.595623791</v>
      </c>
      <c r="AD24" s="59">
        <v>107550151.79850045</v>
      </c>
      <c r="AE24" s="32">
        <v>101164968.46340589</v>
      </c>
      <c r="AF24" s="32">
        <v>17401211.509225681</v>
      </c>
      <c r="AG24" s="59">
        <v>118271002.33263595</v>
      </c>
      <c r="AH24" s="32">
        <v>130628521.55698211</v>
      </c>
      <c r="AI24" s="32">
        <v>34328047.347892888</v>
      </c>
      <c r="AJ24" s="59">
        <v>171187837.19540513</v>
      </c>
      <c r="AK24" s="61">
        <v>128473859.70981863</v>
      </c>
      <c r="AL24" s="61">
        <v>37186652.056269348</v>
      </c>
      <c r="AM24" s="61">
        <v>174482391.75068945</v>
      </c>
    </row>
    <row r="25" spans="2:39" ht="15" customHeight="1" x14ac:dyDescent="0.15">
      <c r="B25" s="82" t="s">
        <v>158</v>
      </c>
      <c r="C25" s="82"/>
      <c r="D25" s="32">
        <v>92997615.714132473</v>
      </c>
      <c r="E25" s="32">
        <v>107335577.1742281</v>
      </c>
      <c r="F25" s="59">
        <v>200333192.88836056</v>
      </c>
      <c r="G25" s="32">
        <v>74369086.986978948</v>
      </c>
      <c r="H25" s="32">
        <v>392121161.53859824</v>
      </c>
      <c r="I25" s="59">
        <v>466490248.52557719</v>
      </c>
      <c r="J25" s="32">
        <v>91204051.99474299</v>
      </c>
      <c r="K25" s="32">
        <v>485050299.67087024</v>
      </c>
      <c r="L25" s="59">
        <v>576254351.66561317</v>
      </c>
      <c r="M25" s="32">
        <v>96484155.833911717</v>
      </c>
      <c r="N25" s="32">
        <v>366854217.56433219</v>
      </c>
      <c r="O25" s="59">
        <v>463338373.3982439</v>
      </c>
      <c r="P25" s="32">
        <v>86722883</v>
      </c>
      <c r="Q25" s="32">
        <v>215825209.26999998</v>
      </c>
      <c r="R25" s="59">
        <v>302548092.26999998</v>
      </c>
      <c r="S25" s="32">
        <v>94846015.160878167</v>
      </c>
      <c r="T25" s="32">
        <v>84782306.849346086</v>
      </c>
      <c r="U25" s="59">
        <v>183328474.46990827</v>
      </c>
      <c r="V25" s="32">
        <v>118748557.03359696</v>
      </c>
      <c r="W25" s="32">
        <v>63432432.977222539</v>
      </c>
      <c r="X25" s="59">
        <v>188788553.83688805</v>
      </c>
      <c r="Y25" s="32">
        <v>222535681.03079367</v>
      </c>
      <c r="Z25" s="32">
        <v>13605331.719441958</v>
      </c>
      <c r="AA25" s="59">
        <v>227019900.30636272</v>
      </c>
      <c r="AB25" s="32">
        <v>232515812.99389964</v>
      </c>
      <c r="AC25" s="32">
        <v>18119879.772389796</v>
      </c>
      <c r="AD25" s="59">
        <v>239589799.58868179</v>
      </c>
      <c r="AE25" s="32">
        <v>215685146.87365079</v>
      </c>
      <c r="AF25" s="32">
        <v>10121571.333839852</v>
      </c>
      <c r="AG25" s="59">
        <v>211899545.81290695</v>
      </c>
      <c r="AH25" s="32">
        <v>379053288.90727562</v>
      </c>
      <c r="AI25" s="32">
        <v>23556537.417647049</v>
      </c>
      <c r="AJ25" s="59">
        <v>377225278.0878762</v>
      </c>
      <c r="AK25" s="61">
        <v>307451633.35419291</v>
      </c>
      <c r="AL25" s="61">
        <v>30951089.106569957</v>
      </c>
      <c r="AM25" s="61">
        <v>322114240.04291475</v>
      </c>
    </row>
    <row r="26" spans="2:39" ht="15" customHeight="1" x14ac:dyDescent="0.15">
      <c r="B26" s="36" t="s">
        <v>159</v>
      </c>
      <c r="D26" s="32">
        <v>0</v>
      </c>
      <c r="E26" s="32">
        <v>0</v>
      </c>
      <c r="F26" s="59">
        <v>0</v>
      </c>
      <c r="G26" s="32">
        <v>0</v>
      </c>
      <c r="H26" s="32">
        <v>0</v>
      </c>
      <c r="I26" s="59">
        <v>0</v>
      </c>
      <c r="J26" s="32">
        <v>0</v>
      </c>
      <c r="K26" s="32">
        <v>0</v>
      </c>
      <c r="L26" s="59">
        <v>0</v>
      </c>
      <c r="M26" s="32">
        <v>0</v>
      </c>
      <c r="N26" s="32">
        <v>0</v>
      </c>
      <c r="O26" s="59">
        <v>0</v>
      </c>
      <c r="P26" s="32">
        <v>0</v>
      </c>
      <c r="Q26" s="32">
        <v>0</v>
      </c>
      <c r="R26" s="59">
        <v>0</v>
      </c>
      <c r="S26" s="32">
        <v>34495742.988720387</v>
      </c>
      <c r="T26" s="32">
        <v>153421476.27654663</v>
      </c>
      <c r="U26" s="59">
        <v>199478936.50937989</v>
      </c>
      <c r="V26" s="32">
        <v>54639266.687749282</v>
      </c>
      <c r="W26" s="32">
        <v>139242851.50382435</v>
      </c>
      <c r="X26" s="59">
        <v>221028316.9539482</v>
      </c>
      <c r="Y26" s="32">
        <v>87864858.965430319</v>
      </c>
      <c r="Z26" s="32">
        <v>183822906.38975024</v>
      </c>
      <c r="AA26" s="59">
        <v>310212585.73371285</v>
      </c>
      <c r="AB26" s="32">
        <v>96993539.325718895</v>
      </c>
      <c r="AC26" s="32">
        <v>205950470.80855292</v>
      </c>
      <c r="AD26" s="59">
        <v>367235022.34427828</v>
      </c>
      <c r="AE26" s="32">
        <v>94344432.789232999</v>
      </c>
      <c r="AF26" s="32">
        <v>250553561.43848708</v>
      </c>
      <c r="AG26" s="59">
        <v>459951226.16205001</v>
      </c>
      <c r="AH26" s="32">
        <v>85148515.11121507</v>
      </c>
      <c r="AI26" s="32">
        <v>156087599.71446851</v>
      </c>
      <c r="AJ26" s="59">
        <v>321714896.10818326</v>
      </c>
      <c r="AK26" s="61">
        <v>104634587.28877917</v>
      </c>
      <c r="AL26" s="61">
        <v>118717424.73533924</v>
      </c>
      <c r="AM26" s="61">
        <v>287520150.53605032</v>
      </c>
    </row>
    <row r="27" spans="2:39" ht="15" customHeight="1" x14ac:dyDescent="0.15">
      <c r="B27" s="36" t="s">
        <v>160</v>
      </c>
      <c r="D27" s="32">
        <v>17077165.413431983</v>
      </c>
      <c r="E27" s="32">
        <v>2601313.0733341463</v>
      </c>
      <c r="F27" s="59">
        <v>19678478.48676613</v>
      </c>
      <c r="G27" s="32">
        <v>22339028.687281482</v>
      </c>
      <c r="H27" s="32">
        <v>3502526.9602775648</v>
      </c>
      <c r="I27" s="59">
        <v>25841555.647559047</v>
      </c>
      <c r="J27" s="32">
        <v>21591331.537309963</v>
      </c>
      <c r="K27" s="32">
        <v>5488595.0378003577</v>
      </c>
      <c r="L27" s="59">
        <v>27079926.57511032</v>
      </c>
      <c r="M27" s="32">
        <v>25380533.343261518</v>
      </c>
      <c r="N27" s="32">
        <v>3800348.7511079721</v>
      </c>
      <c r="O27" s="59">
        <v>29180882.09436949</v>
      </c>
      <c r="P27" s="32">
        <v>26364925.280000001</v>
      </c>
      <c r="Q27" s="32">
        <v>3734863.92</v>
      </c>
      <c r="R27" s="59">
        <v>30099789.200000003</v>
      </c>
      <c r="S27" s="32">
        <v>30411595.184597272</v>
      </c>
      <c r="T27" s="32">
        <v>4991619.7104678797</v>
      </c>
      <c r="U27" s="59">
        <v>34740126.137744136</v>
      </c>
      <c r="V27" s="32">
        <v>42793200.318578295</v>
      </c>
      <c r="W27" s="32">
        <v>848684.75393105543</v>
      </c>
      <c r="X27" s="59">
        <v>41202048.399980791</v>
      </c>
      <c r="Y27" s="32">
        <v>50346389.120661639</v>
      </c>
      <c r="Z27" s="32">
        <v>271582.01112759463</v>
      </c>
      <c r="AA27" s="59">
        <v>47891899.9295315</v>
      </c>
      <c r="AB27" s="32">
        <v>73631122.087266073</v>
      </c>
      <c r="AC27" s="32">
        <v>34853.486660467715</v>
      </c>
      <c r="AD27" s="59">
        <v>68187413.904178262</v>
      </c>
      <c r="AE27" s="32">
        <v>75702860.213932559</v>
      </c>
      <c r="AF27" s="32">
        <v>112558.85010920557</v>
      </c>
      <c r="AG27" s="59">
        <v>69241103.830376506</v>
      </c>
      <c r="AH27" s="32">
        <v>78040140.831624851</v>
      </c>
      <c r="AI27" s="32">
        <v>684409.25614963926</v>
      </c>
      <c r="AJ27" s="59">
        <v>71117749.408130735</v>
      </c>
      <c r="AK27" s="61">
        <v>80708800.652806222</v>
      </c>
      <c r="AL27" s="61">
        <v>404059.30525002186</v>
      </c>
      <c r="AM27" s="61">
        <v>71861805.200802967</v>
      </c>
    </row>
    <row r="28" spans="2:39" ht="15" customHeight="1" x14ac:dyDescent="0.15">
      <c r="B28" s="36" t="s">
        <v>186</v>
      </c>
      <c r="D28" s="32">
        <v>1638870713.7057233</v>
      </c>
      <c r="E28" s="32">
        <v>2181620034.2849722</v>
      </c>
      <c r="F28" s="59">
        <v>3820490747.9906955</v>
      </c>
      <c r="G28" s="32">
        <v>1703167133.3114974</v>
      </c>
      <c r="H28" s="32">
        <v>3047017715.0908065</v>
      </c>
      <c r="I28" s="59">
        <v>4750184848.4023037</v>
      </c>
      <c r="J28" s="32">
        <v>1895946259.2686462</v>
      </c>
      <c r="K28" s="32">
        <v>3953653161.6461267</v>
      </c>
      <c r="L28" s="59">
        <v>5849599420.914773</v>
      </c>
      <c r="M28" s="32">
        <v>2430131453.0204849</v>
      </c>
      <c r="N28" s="32">
        <v>4302401057.5869713</v>
      </c>
      <c r="O28" s="59">
        <v>6732532510.6074562</v>
      </c>
      <c r="P28" s="32">
        <v>2955265918.8099999</v>
      </c>
      <c r="Q28" s="32">
        <v>3215163865.6599998</v>
      </c>
      <c r="R28" s="59">
        <v>6170429784.4699993</v>
      </c>
      <c r="S28" s="32">
        <v>3699569735.1050487</v>
      </c>
      <c r="T28" s="32">
        <v>2721644946.6794901</v>
      </c>
      <c r="U28" s="59">
        <v>6516759235.8578424</v>
      </c>
      <c r="V28" s="32">
        <v>4320234506.909008</v>
      </c>
      <c r="W28" s="32">
        <v>2332973133.7451935</v>
      </c>
      <c r="X28" s="59">
        <v>6899122675.5213604</v>
      </c>
      <c r="Y28" s="32">
        <v>4808449533.7538729</v>
      </c>
      <c r="Z28" s="32">
        <v>2095936593.501708</v>
      </c>
      <c r="AA28" s="59">
        <v>7132681779.1784801</v>
      </c>
      <c r="AB28" s="32">
        <v>5186458484.3287525</v>
      </c>
      <c r="AC28" s="32">
        <v>2150009614.7215233</v>
      </c>
      <c r="AD28" s="59">
        <v>7696383622.0424814</v>
      </c>
      <c r="AE28" s="32">
        <v>5944969678.400259</v>
      </c>
      <c r="AF28" s="32">
        <v>2141596392.3786027</v>
      </c>
      <c r="AG28" s="59">
        <v>8619966700.0313549</v>
      </c>
      <c r="AH28" s="32">
        <v>6146350984.0113497</v>
      </c>
      <c r="AI28" s="32">
        <v>2309902985.9225836</v>
      </c>
      <c r="AJ28" s="59">
        <v>9146471850.2069798</v>
      </c>
      <c r="AK28" s="61">
        <v>6639295954.8866186</v>
      </c>
      <c r="AL28" s="61">
        <v>2319469227.6794348</v>
      </c>
      <c r="AM28" s="61">
        <v>9670953690.72826</v>
      </c>
    </row>
    <row r="29" spans="2:39" ht="15" customHeight="1" x14ac:dyDescent="0.15">
      <c r="C29" s="83" t="s">
        <v>162</v>
      </c>
      <c r="D29" s="32">
        <v>37486945.993081629</v>
      </c>
      <c r="E29" s="32">
        <v>212550338.74817732</v>
      </c>
      <c r="F29" s="59">
        <v>250037284.74125895</v>
      </c>
      <c r="G29" s="32">
        <v>31703774.891211804</v>
      </c>
      <c r="H29" s="32">
        <v>197909436.84084985</v>
      </c>
      <c r="I29" s="59">
        <v>229613211.73206165</v>
      </c>
      <c r="J29" s="32">
        <v>145674057.61657211</v>
      </c>
      <c r="K29" s="32">
        <v>409713340.43105704</v>
      </c>
      <c r="L29" s="59">
        <v>555387398.04762912</v>
      </c>
      <c r="M29" s="32">
        <v>215850302</v>
      </c>
      <c r="N29" s="32">
        <v>643471869</v>
      </c>
      <c r="O29" s="59">
        <v>859322171</v>
      </c>
      <c r="P29" s="32">
        <v>247792111</v>
      </c>
      <c r="Q29" s="32">
        <v>793621359</v>
      </c>
      <c r="R29" s="59">
        <v>1041413470</v>
      </c>
      <c r="S29" s="32">
        <v>319505416.91181648</v>
      </c>
      <c r="T29" s="32">
        <v>875670007.75696099</v>
      </c>
      <c r="U29" s="59">
        <v>1256814451.8724222</v>
      </c>
      <c r="V29" s="32">
        <v>349034107.74773026</v>
      </c>
      <c r="W29" s="32">
        <v>939621665.82289827</v>
      </c>
      <c r="X29" s="59">
        <v>1473047734.949614</v>
      </c>
      <c r="Y29" s="32">
        <v>412526466.5450983</v>
      </c>
      <c r="Z29" s="32">
        <v>1027983912.0160819</v>
      </c>
      <c r="AA29" s="59">
        <v>1660319924.402133</v>
      </c>
      <c r="AB29" s="32">
        <v>527512861.84089142</v>
      </c>
      <c r="AC29" s="32">
        <v>1171631519.2971725</v>
      </c>
      <c r="AD29" s="59">
        <v>2066699567.20274</v>
      </c>
      <c r="AE29" s="32">
        <v>567116557.98617399</v>
      </c>
      <c r="AF29" s="32">
        <v>1195264225.9740317</v>
      </c>
      <c r="AG29" s="59">
        <v>2300991072.394886</v>
      </c>
      <c r="AH29" s="32">
        <v>624373838.39128578</v>
      </c>
      <c r="AI29" s="32">
        <v>1395441564.8054564</v>
      </c>
      <c r="AJ29" s="59">
        <v>2753331710.7675242</v>
      </c>
      <c r="AK29" s="61">
        <v>717583083.54159534</v>
      </c>
      <c r="AL29" s="61">
        <v>1382403687.1077831</v>
      </c>
      <c r="AM29" s="61">
        <v>2906214430.6210337</v>
      </c>
    </row>
    <row r="30" spans="2:39" ht="15" customHeight="1" x14ac:dyDescent="0.15">
      <c r="C30" s="83" t="s">
        <v>163</v>
      </c>
      <c r="D30" s="32">
        <v>895653668.10128236</v>
      </c>
      <c r="E30" s="32">
        <v>101512185.23509297</v>
      </c>
      <c r="F30" s="59">
        <v>997165853.33637536</v>
      </c>
      <c r="G30" s="32">
        <v>881419603.65653503</v>
      </c>
      <c r="H30" s="32">
        <v>237921720.31818953</v>
      </c>
      <c r="I30" s="59">
        <v>1119341323.9747245</v>
      </c>
      <c r="J30" s="32">
        <v>850160349.89786339</v>
      </c>
      <c r="K30" s="32">
        <v>107195521.28345892</v>
      </c>
      <c r="L30" s="59">
        <v>957355871.18132234</v>
      </c>
      <c r="M30" s="32">
        <v>784399999.91999996</v>
      </c>
      <c r="N30" s="32">
        <v>162831999.91999999</v>
      </c>
      <c r="O30" s="59">
        <v>947231999.83999991</v>
      </c>
      <c r="P30" s="32">
        <v>1258358360</v>
      </c>
      <c r="Q30" s="32">
        <v>0</v>
      </c>
      <c r="R30" s="59">
        <v>1258358360</v>
      </c>
      <c r="S30" s="32">
        <v>1327056080.9897141</v>
      </c>
      <c r="T30" s="32">
        <v>130260946.26682545</v>
      </c>
      <c r="U30" s="59">
        <v>1421085480.1765759</v>
      </c>
      <c r="V30" s="32">
        <v>1396511209.6076422</v>
      </c>
      <c r="W30" s="32">
        <v>141071432.29380339</v>
      </c>
      <c r="X30" s="59">
        <v>1482794108.2560511</v>
      </c>
      <c r="Y30" s="32">
        <v>1490610220.5159299</v>
      </c>
      <c r="Z30" s="32">
        <v>198802491.75813606</v>
      </c>
      <c r="AA30" s="59">
        <v>1653733953.9002848</v>
      </c>
      <c r="AB30" s="32">
        <v>1620912635.4627099</v>
      </c>
      <c r="AC30" s="32">
        <v>244405948.46469438</v>
      </c>
      <c r="AD30" s="59">
        <v>1829326160.1393549</v>
      </c>
      <c r="AE30" s="32">
        <v>1770336619.8010657</v>
      </c>
      <c r="AF30" s="32">
        <v>97791688.12393038</v>
      </c>
      <c r="AG30" s="59">
        <v>1761220593.6356781</v>
      </c>
      <c r="AH30" s="32">
        <v>1952462873.6441636</v>
      </c>
      <c r="AI30" s="32">
        <v>121042387.85750464</v>
      </c>
      <c r="AJ30" s="59">
        <v>1942583686.2577784</v>
      </c>
      <c r="AK30" s="61">
        <v>2015198126.8605917</v>
      </c>
      <c r="AL30" s="61">
        <v>117677910.31834313</v>
      </c>
      <c r="AM30" s="61">
        <v>1971217011.9320996</v>
      </c>
    </row>
    <row r="31" spans="2:39" ht="15" customHeight="1" x14ac:dyDescent="0.15">
      <c r="C31" s="83" t="s">
        <v>164</v>
      </c>
      <c r="D31" s="32">
        <v>0</v>
      </c>
      <c r="E31" s="32">
        <v>0</v>
      </c>
      <c r="F31" s="59">
        <v>0</v>
      </c>
      <c r="G31" s="32">
        <v>5466168.0846916903</v>
      </c>
      <c r="H31" s="32">
        <v>0</v>
      </c>
      <c r="I31" s="59">
        <v>5466168.0846916903</v>
      </c>
      <c r="J31" s="32">
        <v>5957327.9996321704</v>
      </c>
      <c r="K31" s="32">
        <v>0</v>
      </c>
      <c r="L31" s="59">
        <v>5957327.9996321704</v>
      </c>
      <c r="M31" s="32">
        <v>4860000</v>
      </c>
      <c r="N31" s="32"/>
      <c r="O31" s="59">
        <v>4860000</v>
      </c>
      <c r="P31" s="32">
        <v>8349045.1299999999</v>
      </c>
      <c r="Q31" s="32">
        <v>171466704.68000001</v>
      </c>
      <c r="R31" s="59">
        <v>179815749.81</v>
      </c>
      <c r="S31" s="32">
        <v>275984234.26071441</v>
      </c>
      <c r="T31" s="32">
        <v>0</v>
      </c>
      <c r="U31" s="59">
        <v>266191653.65705985</v>
      </c>
      <c r="V31" s="32">
        <v>389528987.00138849</v>
      </c>
      <c r="W31" s="32">
        <v>2184678.8779629017</v>
      </c>
      <c r="X31" s="59">
        <v>368291267.65487015</v>
      </c>
      <c r="Y31" s="32">
        <v>550057928.08299887</v>
      </c>
      <c r="Z31" s="32">
        <v>170556.70994745247</v>
      </c>
      <c r="AA31" s="59">
        <v>519784695.53258789</v>
      </c>
      <c r="AB31" s="32">
        <v>602765798.67179096</v>
      </c>
      <c r="AC31" s="32">
        <v>295632.71622840775</v>
      </c>
      <c r="AD31" s="59">
        <v>558215911.99963641</v>
      </c>
      <c r="AE31" s="32">
        <v>694082078.71811366</v>
      </c>
      <c r="AF31" s="32">
        <v>245702.56769260397</v>
      </c>
      <c r="AG31" s="59">
        <v>633664144.95659328</v>
      </c>
      <c r="AH31" s="32">
        <v>712847596.60322022</v>
      </c>
      <c r="AI31" s="32">
        <v>1526577.0695135063</v>
      </c>
      <c r="AJ31" s="59">
        <v>642190421.05504119</v>
      </c>
      <c r="AK31" s="61">
        <v>797499424.81729054</v>
      </c>
      <c r="AL31" s="61">
        <v>1651032.6347147424</v>
      </c>
      <c r="AM31" s="61">
        <v>706230125.30655622</v>
      </c>
    </row>
    <row r="32" spans="2:39" ht="15" customHeight="1" x14ac:dyDescent="0.15">
      <c r="C32" s="83" t="s">
        <v>165</v>
      </c>
      <c r="D32" s="32">
        <v>0</v>
      </c>
      <c r="E32" s="32">
        <v>451231014.09725642</v>
      </c>
      <c r="F32" s="59">
        <v>451231014.09725642</v>
      </c>
      <c r="G32" s="32">
        <v>0</v>
      </c>
      <c r="H32" s="32">
        <v>936484530.39852881</v>
      </c>
      <c r="I32" s="59">
        <v>936484530.39852881</v>
      </c>
      <c r="J32" s="32">
        <v>0</v>
      </c>
      <c r="K32" s="32">
        <v>1192401470.0984101</v>
      </c>
      <c r="L32" s="59">
        <v>1192401470.0984101</v>
      </c>
      <c r="M32" s="32"/>
      <c r="N32" s="32">
        <v>819272800.25999999</v>
      </c>
      <c r="O32" s="59">
        <v>819272800.25999999</v>
      </c>
      <c r="P32" s="32">
        <v>0</v>
      </c>
      <c r="Q32" s="32">
        <v>330390644.49000001</v>
      </c>
      <c r="R32" s="59">
        <v>330390644.49000001</v>
      </c>
      <c r="S32" s="32">
        <v>0</v>
      </c>
      <c r="T32" s="32">
        <v>259932073.69076848</v>
      </c>
      <c r="U32" s="59">
        <v>281594072.10010284</v>
      </c>
      <c r="V32" s="32">
        <v>84483951.414032266</v>
      </c>
      <c r="W32" s="32">
        <v>256013442.37956592</v>
      </c>
      <c r="X32" s="59">
        <v>391388982.60370147</v>
      </c>
      <c r="Y32" s="32">
        <v>99006734.026194423</v>
      </c>
      <c r="Z32" s="32">
        <v>233234242.49393952</v>
      </c>
      <c r="AA32" s="59">
        <v>381812634.32603425</v>
      </c>
      <c r="AB32" s="32">
        <v>118536885.53599097</v>
      </c>
      <c r="AC32" s="32">
        <v>138733921.54482773</v>
      </c>
      <c r="AD32" s="59">
        <v>296611936.12013876</v>
      </c>
      <c r="AE32" s="32">
        <v>113469810.51794304</v>
      </c>
      <c r="AF32" s="32">
        <v>102741994.27932034</v>
      </c>
      <c r="AG32" s="59">
        <v>256841383.05815294</v>
      </c>
      <c r="AH32" s="32">
        <v>115874969.94311489</v>
      </c>
      <c r="AI32" s="32">
        <v>94227939.638259545</v>
      </c>
      <c r="AJ32" s="59">
        <v>252079431.72328481</v>
      </c>
      <c r="AK32" s="61">
        <v>107633926.61637521</v>
      </c>
      <c r="AL32" s="61">
        <v>56395914.545940965</v>
      </c>
      <c r="AM32" s="61">
        <v>187685751.40076804</v>
      </c>
    </row>
    <row r="33" spans="2:39" ht="15" customHeight="1" x14ac:dyDescent="0.15">
      <c r="C33" s="83" t="s">
        <v>166</v>
      </c>
      <c r="D33" s="32">
        <v>166143047.15620598</v>
      </c>
      <c r="E33" s="32">
        <v>16737384.933264006</v>
      </c>
      <c r="F33" s="59">
        <v>182880432.08947</v>
      </c>
      <c r="G33" s="32">
        <v>181570391.2732985</v>
      </c>
      <c r="H33" s="32">
        <v>40540114.934367195</v>
      </c>
      <c r="I33" s="59">
        <v>222110506.20766568</v>
      </c>
      <c r="J33" s="32">
        <v>194417169.66264591</v>
      </c>
      <c r="K33" s="32">
        <v>26406972.550039254</v>
      </c>
      <c r="L33" s="59">
        <v>220824142.21268517</v>
      </c>
      <c r="M33" s="32">
        <v>195662152</v>
      </c>
      <c r="N33" s="32">
        <v>10500365.470000001</v>
      </c>
      <c r="O33" s="59">
        <v>206162517.47</v>
      </c>
      <c r="P33" s="32">
        <v>212797639</v>
      </c>
      <c r="Q33" s="32">
        <v>12060685</v>
      </c>
      <c r="R33" s="59">
        <v>224858324</v>
      </c>
      <c r="S33" s="32">
        <v>233193072.13158041</v>
      </c>
      <c r="T33" s="32">
        <v>5688579.8763395492</v>
      </c>
      <c r="U33" s="59">
        <v>231081474.20351124</v>
      </c>
      <c r="V33" s="32">
        <v>228469362.1405125</v>
      </c>
      <c r="W33" s="32">
        <v>355272.81916216802</v>
      </c>
      <c r="X33" s="59">
        <v>214883913.67762223</v>
      </c>
      <c r="Y33" s="32">
        <v>234214176.17365053</v>
      </c>
      <c r="Z33" s="32">
        <v>7227083.7215083176</v>
      </c>
      <c r="AA33" s="59">
        <v>230167243.64655507</v>
      </c>
      <c r="AB33" s="32">
        <v>261038177.71584591</v>
      </c>
      <c r="AC33" s="32">
        <v>0</v>
      </c>
      <c r="AD33" s="59">
        <v>241572585.47853464</v>
      </c>
      <c r="AE33" s="32">
        <v>283775133.00254685</v>
      </c>
      <c r="AF33" s="32">
        <v>5286841.5673994673</v>
      </c>
      <c r="AG33" s="59">
        <v>266812270.19511232</v>
      </c>
      <c r="AH33" s="32">
        <v>295339429.34929878</v>
      </c>
      <c r="AI33" s="32">
        <v>936356.75907098118</v>
      </c>
      <c r="AJ33" s="59">
        <v>266543052.58028635</v>
      </c>
      <c r="AK33" s="61">
        <v>302894368.27556252</v>
      </c>
      <c r="AL33" s="61">
        <v>7016831.4892568626</v>
      </c>
      <c r="AM33" s="61">
        <v>278737018.14957076</v>
      </c>
    </row>
    <row r="34" spans="2:39" ht="15" customHeight="1" x14ac:dyDescent="0.15">
      <c r="C34" s="83" t="s">
        <v>167</v>
      </c>
      <c r="D34" s="32">
        <v>0</v>
      </c>
      <c r="E34" s="32">
        <v>38709672.04935357</v>
      </c>
      <c r="F34" s="59">
        <v>38709672.04935357</v>
      </c>
      <c r="G34" s="32">
        <v>0</v>
      </c>
      <c r="H34" s="32">
        <v>5924824.9969238387</v>
      </c>
      <c r="I34" s="59">
        <v>5924824.9969238387</v>
      </c>
      <c r="J34" s="32">
        <v>0</v>
      </c>
      <c r="K34" s="32">
        <v>36605580.778373621</v>
      </c>
      <c r="L34" s="59">
        <v>36605580.778373621</v>
      </c>
      <c r="M34" s="32"/>
      <c r="N34" s="32">
        <v>28122456</v>
      </c>
      <c r="O34" s="59">
        <v>28122456</v>
      </c>
      <c r="P34" s="32">
        <v>0</v>
      </c>
      <c r="Q34" s="32">
        <v>35084752</v>
      </c>
      <c r="R34" s="59">
        <v>35084752</v>
      </c>
      <c r="S34" s="32">
        <v>0</v>
      </c>
      <c r="T34" s="32">
        <v>29975455.899369527</v>
      </c>
      <c r="U34" s="59">
        <v>32473524.986386843</v>
      </c>
      <c r="V34" s="32">
        <v>0</v>
      </c>
      <c r="W34" s="32">
        <v>34352859.048043981</v>
      </c>
      <c r="X34" s="59">
        <v>41877269.517310083</v>
      </c>
      <c r="Y34" s="32">
        <v>0</v>
      </c>
      <c r="Z34" s="32">
        <v>56810776.299366049</v>
      </c>
      <c r="AA34" s="59">
        <v>70221846.554645136</v>
      </c>
      <c r="AB34" s="32">
        <v>0</v>
      </c>
      <c r="AC34" s="32">
        <v>33200987.75383766</v>
      </c>
      <c r="AD34" s="59">
        <v>44731241.473239392</v>
      </c>
      <c r="AE34" s="32">
        <v>0</v>
      </c>
      <c r="AF34" s="32">
        <v>34851388.296454027</v>
      </c>
      <c r="AG34" s="59">
        <v>52004271.694568045</v>
      </c>
      <c r="AH34" s="32">
        <v>2276800.6114563015</v>
      </c>
      <c r="AI34" s="32">
        <v>95951340.949151069</v>
      </c>
      <c r="AJ34" s="59">
        <v>152831711.49488834</v>
      </c>
      <c r="AK34" s="61">
        <v>3080351.8601234006</v>
      </c>
      <c r="AL34" s="61">
        <v>248409110.85472226</v>
      </c>
      <c r="AM34" s="61">
        <v>411196411.7901274</v>
      </c>
    </row>
    <row r="35" spans="2:39" ht="15" customHeight="1" x14ac:dyDescent="0.15">
      <c r="C35" s="83" t="s">
        <v>168</v>
      </c>
      <c r="D35" s="32">
        <v>141162378.182538</v>
      </c>
      <c r="E35" s="32">
        <v>36834075.797427095</v>
      </c>
      <c r="F35" s="59">
        <v>177996453.97996509</v>
      </c>
      <c r="G35" s="32">
        <v>138344827.77803844</v>
      </c>
      <c r="H35" s="32">
        <v>22980453.467383772</v>
      </c>
      <c r="I35" s="59">
        <v>161325281.24542221</v>
      </c>
      <c r="J35" s="32">
        <v>155972218.76367953</v>
      </c>
      <c r="K35" s="32">
        <v>29018386.227040283</v>
      </c>
      <c r="L35" s="59">
        <v>184990604.99071983</v>
      </c>
      <c r="M35" s="32">
        <v>127890349.19</v>
      </c>
      <c r="N35" s="32">
        <v>7645521.5800000001</v>
      </c>
      <c r="O35" s="59">
        <v>135535870.77000001</v>
      </c>
      <c r="P35" s="32">
        <v>142808094</v>
      </c>
      <c r="Q35" s="32">
        <v>5000000</v>
      </c>
      <c r="R35" s="59">
        <v>147808094</v>
      </c>
      <c r="S35" s="32">
        <v>174835196.95835537</v>
      </c>
      <c r="T35" s="32">
        <v>13191462.358530007</v>
      </c>
      <c r="U35" s="59">
        <v>182922427.32559311</v>
      </c>
      <c r="V35" s="32">
        <v>195266377.61086872</v>
      </c>
      <c r="W35" s="32">
        <v>0</v>
      </c>
      <c r="X35" s="59">
        <v>183285125.23518032</v>
      </c>
      <c r="Y35" s="32">
        <v>182893020.79118541</v>
      </c>
      <c r="Z35" s="32">
        <v>9842585.9378200471</v>
      </c>
      <c r="AA35" s="59">
        <v>184923224.2316359</v>
      </c>
      <c r="AB35" s="32">
        <v>205617921.44778818</v>
      </c>
      <c r="AC35" s="32">
        <v>10059113.169368103</v>
      </c>
      <c r="AD35" s="59">
        <v>203837519.51921144</v>
      </c>
      <c r="AE35" s="32">
        <v>227273527.62823933</v>
      </c>
      <c r="AF35" s="32">
        <v>1805628.7463020154</v>
      </c>
      <c r="AG35" s="59">
        <v>210064250.58111808</v>
      </c>
      <c r="AH35" s="32">
        <v>237238532.9040876</v>
      </c>
      <c r="AI35" s="32">
        <v>8176801.252558209</v>
      </c>
      <c r="AJ35" s="59">
        <v>225775040.47446457</v>
      </c>
      <c r="AK35" s="61">
        <v>248958244.71724242</v>
      </c>
      <c r="AL35" s="61">
        <v>14608503.506252147</v>
      </c>
      <c r="AM35" s="61">
        <v>243640790.30982336</v>
      </c>
    </row>
    <row r="36" spans="2:39" ht="15" customHeight="1" x14ac:dyDescent="0.15">
      <c r="C36" s="83" t="s">
        <v>169</v>
      </c>
      <c r="D36" s="32">
        <v>0</v>
      </c>
      <c r="E36" s="32">
        <v>0</v>
      </c>
      <c r="F36" s="59">
        <v>0</v>
      </c>
      <c r="G36" s="32">
        <v>79259437.146036983</v>
      </c>
      <c r="H36" s="32">
        <v>0</v>
      </c>
      <c r="I36" s="59">
        <v>79259437.146036983</v>
      </c>
      <c r="J36" s="32">
        <v>102763907.99365494</v>
      </c>
      <c r="K36" s="32">
        <v>0</v>
      </c>
      <c r="L36" s="59">
        <v>102763907.99365494</v>
      </c>
      <c r="M36" s="32">
        <v>92881152.670000002</v>
      </c>
      <c r="N36" s="32"/>
      <c r="O36" s="59">
        <v>92881152.670000002</v>
      </c>
      <c r="P36" s="32">
        <v>118433802.83999999</v>
      </c>
      <c r="Q36" s="32">
        <v>0</v>
      </c>
      <c r="R36" s="59">
        <v>118433802.83999999</v>
      </c>
      <c r="S36" s="32">
        <v>145131786.66549408</v>
      </c>
      <c r="T36" s="32">
        <v>0</v>
      </c>
      <c r="U36" s="59">
        <v>139982163.81518424</v>
      </c>
      <c r="V36" s="32">
        <v>141215738.83475944</v>
      </c>
      <c r="W36" s="32">
        <v>0</v>
      </c>
      <c r="X36" s="59">
        <v>132550952.6739269</v>
      </c>
      <c r="Y36" s="32">
        <v>166533440.10865268</v>
      </c>
      <c r="Z36" s="32">
        <v>0</v>
      </c>
      <c r="AA36" s="59">
        <v>157304204.85714436</v>
      </c>
      <c r="AB36" s="32">
        <v>128265553.35103793</v>
      </c>
      <c r="AC36" s="32">
        <v>0</v>
      </c>
      <c r="AD36" s="59">
        <v>118700803.16211246</v>
      </c>
      <c r="AE36" s="32">
        <v>228730452.71282268</v>
      </c>
      <c r="AF36" s="32">
        <v>0</v>
      </c>
      <c r="AG36" s="59">
        <v>208699275.80238798</v>
      </c>
      <c r="AH36" s="32">
        <v>206072468.6237528</v>
      </c>
      <c r="AI36" s="32">
        <v>0</v>
      </c>
      <c r="AJ36" s="59">
        <v>184953126.79849824</v>
      </c>
      <c r="AK36" s="61">
        <v>193996264.71782488</v>
      </c>
      <c r="AL36" s="61">
        <v>0</v>
      </c>
      <c r="AM36" s="61">
        <v>171134068.11993071</v>
      </c>
    </row>
    <row r="37" spans="2:39" ht="15" customHeight="1" x14ac:dyDescent="0.15">
      <c r="C37" s="83" t="s">
        <v>170</v>
      </c>
      <c r="D37" s="32">
        <v>19971973.269408647</v>
      </c>
      <c r="E37" s="32">
        <v>26552896.383364063</v>
      </c>
      <c r="F37" s="59">
        <v>46524869.65277271</v>
      </c>
      <c r="G37" s="32">
        <v>19722107.42645666</v>
      </c>
      <c r="H37" s="32">
        <v>27289904.107715376</v>
      </c>
      <c r="I37" s="59">
        <v>47012011.534172036</v>
      </c>
      <c r="J37" s="32">
        <v>16531926.156718453</v>
      </c>
      <c r="K37" s="32">
        <v>28171578.210529603</v>
      </c>
      <c r="L37" s="59">
        <v>44703504.367248058</v>
      </c>
      <c r="M37" s="32">
        <v>14580918.529999999</v>
      </c>
      <c r="N37" s="32">
        <v>22017557.640000001</v>
      </c>
      <c r="O37" s="59">
        <v>36598476.170000002</v>
      </c>
      <c r="P37" s="32">
        <v>17468303.09</v>
      </c>
      <c r="Q37" s="32">
        <v>22995805.960000001</v>
      </c>
      <c r="R37" s="59">
        <v>40464109.049999997</v>
      </c>
      <c r="S37" s="32">
        <v>26431708.793925796</v>
      </c>
      <c r="T37" s="32">
        <v>20165627.583218921</v>
      </c>
      <c r="U37" s="59">
        <v>47340022.087763973</v>
      </c>
      <c r="V37" s="32">
        <v>39902047.657862984</v>
      </c>
      <c r="W37" s="32">
        <v>17807930.363619752</v>
      </c>
      <c r="X37" s="59">
        <v>59162172.930536732</v>
      </c>
      <c r="Y37" s="32">
        <v>88454240.442479506</v>
      </c>
      <c r="Z37" s="32">
        <v>24554548.039610151</v>
      </c>
      <c r="AA37" s="59">
        <v>113903164.20041564</v>
      </c>
      <c r="AB37" s="32">
        <v>69921716.622982979</v>
      </c>
      <c r="AC37" s="32">
        <v>37726404.745979652</v>
      </c>
      <c r="AD37" s="59">
        <v>115535935.36560184</v>
      </c>
      <c r="AE37" s="32">
        <v>88194294.477613345</v>
      </c>
      <c r="AF37" s="32">
        <v>30327618.761351384</v>
      </c>
      <c r="AG37" s="59">
        <v>125724666.374992</v>
      </c>
      <c r="AH37" s="32">
        <v>89186738.684556812</v>
      </c>
      <c r="AI37" s="32">
        <v>39747675.330113821</v>
      </c>
      <c r="AJ37" s="59">
        <v>142510202.26852423</v>
      </c>
      <c r="AK37" s="61">
        <v>87177389.009641126</v>
      </c>
      <c r="AL37" s="61">
        <v>38272881.36849352</v>
      </c>
      <c r="AM37" s="61">
        <v>139838828.29498947</v>
      </c>
    </row>
    <row r="38" spans="2:39" ht="15" customHeight="1" x14ac:dyDescent="0.15">
      <c r="C38" s="83" t="s">
        <v>171</v>
      </c>
      <c r="D38" s="32">
        <v>0</v>
      </c>
      <c r="E38" s="32">
        <v>0</v>
      </c>
      <c r="F38" s="59">
        <v>0</v>
      </c>
      <c r="G38" s="32">
        <v>0</v>
      </c>
      <c r="H38" s="32">
        <v>0</v>
      </c>
      <c r="I38" s="59">
        <v>0</v>
      </c>
      <c r="J38" s="32">
        <v>0</v>
      </c>
      <c r="K38" s="32">
        <v>0</v>
      </c>
      <c r="L38" s="59">
        <v>0</v>
      </c>
      <c r="M38" s="59"/>
      <c r="N38" s="59"/>
      <c r="O38" s="59"/>
      <c r="P38" s="32">
        <v>0</v>
      </c>
      <c r="Q38" s="32">
        <v>0</v>
      </c>
      <c r="R38" s="59">
        <v>0</v>
      </c>
      <c r="S38" s="32">
        <v>0</v>
      </c>
      <c r="T38" s="32">
        <v>0</v>
      </c>
      <c r="U38" s="59">
        <v>0</v>
      </c>
      <c r="V38" s="32">
        <v>0</v>
      </c>
      <c r="W38" s="32">
        <v>0</v>
      </c>
      <c r="X38" s="59">
        <v>0</v>
      </c>
      <c r="Y38" s="32">
        <v>0</v>
      </c>
      <c r="Z38" s="32">
        <v>0</v>
      </c>
      <c r="AA38" s="59">
        <v>0</v>
      </c>
      <c r="AB38" s="32">
        <v>0</v>
      </c>
      <c r="AC38" s="32">
        <v>0</v>
      </c>
      <c r="AD38" s="59">
        <v>0</v>
      </c>
      <c r="AE38" s="32">
        <v>30019288.464630749</v>
      </c>
      <c r="AF38" s="32">
        <v>84170249.697454065</v>
      </c>
      <c r="AG38" s="59">
        <v>152986839.28980574</v>
      </c>
      <c r="AH38" s="32">
        <v>11487282.233321754</v>
      </c>
      <c r="AI38" s="32">
        <v>51519324.333739147</v>
      </c>
      <c r="AJ38" s="59">
        <v>91273010.7687096</v>
      </c>
      <c r="AK38" s="61">
        <v>32565784.715690531</v>
      </c>
      <c r="AL38" s="61">
        <v>81623126.702064604</v>
      </c>
      <c r="AM38" s="61">
        <v>162947421.61061031</v>
      </c>
    </row>
    <row r="39" spans="2:39" ht="15" customHeight="1" x14ac:dyDescent="0.15">
      <c r="C39" s="83" t="s">
        <v>172</v>
      </c>
      <c r="D39" s="32">
        <v>0</v>
      </c>
      <c r="E39" s="32">
        <v>132694293.39733931</v>
      </c>
      <c r="F39" s="59">
        <v>132694293.39733931</v>
      </c>
      <c r="G39" s="32">
        <v>0</v>
      </c>
      <c r="H39" s="32">
        <v>23976104.070392016</v>
      </c>
      <c r="I39" s="59">
        <v>23976104.070392016</v>
      </c>
      <c r="J39" s="32">
        <v>0</v>
      </c>
      <c r="K39" s="32">
        <v>82824544.08786878</v>
      </c>
      <c r="L39" s="59">
        <v>82824544.08786878</v>
      </c>
      <c r="M39" s="32">
        <v>9398173.25</v>
      </c>
      <c r="N39" s="32">
        <v>37558158.520000003</v>
      </c>
      <c r="O39" s="59">
        <v>46956331.770000003</v>
      </c>
      <c r="P39" s="32">
        <v>50000000</v>
      </c>
      <c r="Q39" s="32">
        <v>36409099.07</v>
      </c>
      <c r="R39" s="59">
        <v>86409099.069999993</v>
      </c>
      <c r="S39" s="32">
        <v>2954859.0453181821</v>
      </c>
      <c r="T39" s="32">
        <v>55534272.45350454</v>
      </c>
      <c r="U39" s="59">
        <v>63012354.068945304</v>
      </c>
      <c r="V39" s="32">
        <v>27600071.929333627</v>
      </c>
      <c r="W39" s="32">
        <v>46891457.20145607</v>
      </c>
      <c r="X39" s="59">
        <v>83068807.560230032</v>
      </c>
      <c r="Y39" s="32">
        <v>0</v>
      </c>
      <c r="Z39" s="32">
        <v>0</v>
      </c>
      <c r="AA39" s="59">
        <v>0</v>
      </c>
      <c r="AB39" s="32">
        <v>37998282.213067733</v>
      </c>
      <c r="AC39" s="32">
        <v>67329030.32127139</v>
      </c>
      <c r="AD39" s="59">
        <v>125876245.25076064</v>
      </c>
      <c r="AE39" s="32">
        <v>38129127.604011782</v>
      </c>
      <c r="AF39" s="32">
        <v>131262133.18609752</v>
      </c>
      <c r="AG39" s="59">
        <v>230655653.4193688</v>
      </c>
      <c r="AH39" s="32">
        <v>39348423.455257475</v>
      </c>
      <c r="AI39" s="32">
        <v>88273160.747898608</v>
      </c>
      <c r="AJ39" s="59">
        <v>174037730.66848594</v>
      </c>
      <c r="AK39" s="61">
        <v>40624569.93552614</v>
      </c>
      <c r="AL39" s="61">
        <v>87862425.860192299</v>
      </c>
      <c r="AM39" s="61">
        <v>180316271.22510171</v>
      </c>
    </row>
    <row r="40" spans="2:39" ht="15" customHeight="1" x14ac:dyDescent="0.15">
      <c r="C40" s="83" t="s">
        <v>173</v>
      </c>
      <c r="D40" s="32">
        <v>3301474.9433175805</v>
      </c>
      <c r="E40" s="32">
        <v>531943086.24354208</v>
      </c>
      <c r="F40" s="59">
        <v>535244561.18685967</v>
      </c>
      <c r="G40" s="32">
        <v>2869738.2444631374</v>
      </c>
      <c r="H40" s="32">
        <v>544332536.54117084</v>
      </c>
      <c r="I40" s="59">
        <v>547202274.78563392</v>
      </c>
      <c r="J40" s="32">
        <v>2606330.9998390744</v>
      </c>
      <c r="K40" s="32">
        <v>550667110.4443301</v>
      </c>
      <c r="L40" s="59">
        <v>553273441.44416916</v>
      </c>
      <c r="M40" s="32">
        <v>2100000</v>
      </c>
      <c r="N40" s="32">
        <v>517986978.39999998</v>
      </c>
      <c r="O40" s="59">
        <v>520086978.39999998</v>
      </c>
      <c r="P40" s="32">
        <v>2107999.5</v>
      </c>
      <c r="Q40" s="32">
        <v>497814293.31</v>
      </c>
      <c r="R40" s="59">
        <v>499922292.81</v>
      </c>
      <c r="S40" s="32">
        <v>1499988.8865170802</v>
      </c>
      <c r="T40" s="32">
        <v>447885691.88652152</v>
      </c>
      <c r="U40" s="59">
        <v>486657975.00285459</v>
      </c>
      <c r="V40" s="32">
        <v>31992868.023924656</v>
      </c>
      <c r="W40" s="32">
        <v>275767973.78938854</v>
      </c>
      <c r="X40" s="59">
        <v>366200099.5333879</v>
      </c>
      <c r="Y40" s="32">
        <v>96460211.293872461</v>
      </c>
      <c r="Z40" s="32">
        <v>156754514.17300373</v>
      </c>
      <c r="AA40" s="59">
        <v>284873277.52239823</v>
      </c>
      <c r="AB40" s="32">
        <v>81344535.878207773</v>
      </c>
      <c r="AC40" s="32">
        <v>124918009.15813507</v>
      </c>
      <c r="AD40" s="59">
        <v>243579024.68054909</v>
      </c>
      <c r="AE40" s="32">
        <v>112407496.76996283</v>
      </c>
      <c r="AF40" s="32">
        <v>82908545.877304599</v>
      </c>
      <c r="AG40" s="59">
        <v>226277182.19950485</v>
      </c>
      <c r="AH40" s="32">
        <v>57574926.675506271</v>
      </c>
      <c r="AI40" s="32">
        <v>42236603.597457856</v>
      </c>
      <c r="AJ40" s="59">
        <v>118049496.92054212</v>
      </c>
      <c r="AK40" s="61">
        <v>0</v>
      </c>
      <c r="AL40" s="61">
        <v>0</v>
      </c>
      <c r="AM40" s="61">
        <v>0</v>
      </c>
    </row>
    <row r="41" spans="2:39" ht="15" customHeight="1" x14ac:dyDescent="0.15">
      <c r="C41" s="83" t="s">
        <v>174</v>
      </c>
      <c r="D41" s="32">
        <v>3961770.1520794756</v>
      </c>
      <c r="E41" s="32">
        <v>91897942.857512102</v>
      </c>
      <c r="F41" s="59">
        <v>95859713.009591579</v>
      </c>
      <c r="G41" s="32">
        <v>3416355.0529323067</v>
      </c>
      <c r="H41" s="32">
        <v>115171764.94287054</v>
      </c>
      <c r="I41" s="59">
        <v>118588119.99580285</v>
      </c>
      <c r="J41" s="32">
        <v>2973971.362906375</v>
      </c>
      <c r="K41" s="32">
        <v>254313087.6503849</v>
      </c>
      <c r="L41" s="59">
        <v>257287059.01329127</v>
      </c>
      <c r="M41" s="32">
        <v>2413339.64</v>
      </c>
      <c r="N41" s="32">
        <v>177344025.78</v>
      </c>
      <c r="O41" s="59">
        <v>179757365.41999999</v>
      </c>
      <c r="P41" s="32">
        <v>2489000</v>
      </c>
      <c r="Q41" s="32">
        <v>162490731.81</v>
      </c>
      <c r="R41" s="59">
        <v>164979731.81</v>
      </c>
      <c r="S41" s="32">
        <v>586406.55183861987</v>
      </c>
      <c r="T41" s="32">
        <v>7753154.6308409907</v>
      </c>
      <c r="U41" s="59">
        <v>8964879.8921638075</v>
      </c>
      <c r="V41" s="32">
        <v>0</v>
      </c>
      <c r="W41" s="32">
        <v>0</v>
      </c>
      <c r="X41" s="59">
        <v>0</v>
      </c>
      <c r="Y41" s="32">
        <v>0</v>
      </c>
      <c r="Z41" s="32">
        <v>0</v>
      </c>
      <c r="AA41" s="59">
        <v>0</v>
      </c>
      <c r="AB41" s="32">
        <v>0</v>
      </c>
      <c r="AC41" s="32">
        <v>0</v>
      </c>
      <c r="AD41" s="59">
        <v>0</v>
      </c>
      <c r="AE41" s="32">
        <v>0</v>
      </c>
      <c r="AF41" s="32">
        <v>0</v>
      </c>
      <c r="AG41" s="59">
        <v>0</v>
      </c>
      <c r="AH41" s="32">
        <v>0</v>
      </c>
      <c r="AI41" s="32">
        <v>0</v>
      </c>
      <c r="AJ41" s="59">
        <v>0</v>
      </c>
      <c r="AK41" s="61">
        <v>0</v>
      </c>
      <c r="AL41" s="61">
        <v>0</v>
      </c>
      <c r="AM41" s="61">
        <v>0</v>
      </c>
    </row>
    <row r="42" spans="2:39" ht="15" customHeight="1" x14ac:dyDescent="0.15">
      <c r="C42" s="83" t="s">
        <v>175</v>
      </c>
      <c r="D42" s="32">
        <v>0</v>
      </c>
      <c r="E42" s="32">
        <v>168985228.24766603</v>
      </c>
      <c r="F42" s="59">
        <v>168985228.24766603</v>
      </c>
      <c r="G42" s="32">
        <v>0</v>
      </c>
      <c r="H42" s="32">
        <v>162003827.59707516</v>
      </c>
      <c r="I42" s="59">
        <v>162003827.59707516</v>
      </c>
      <c r="J42" s="32">
        <v>0</v>
      </c>
      <c r="K42" s="32">
        <v>161883014.44327262</v>
      </c>
      <c r="L42" s="59">
        <v>161883014.44327262</v>
      </c>
      <c r="M42" s="32"/>
      <c r="N42" s="32">
        <v>171360633.56</v>
      </c>
      <c r="O42" s="59">
        <v>171360633.56</v>
      </c>
      <c r="P42" s="32">
        <v>0</v>
      </c>
      <c r="Q42" s="32">
        <v>184830868.47</v>
      </c>
      <c r="R42" s="59">
        <v>184830868.47</v>
      </c>
      <c r="S42" s="32">
        <v>0</v>
      </c>
      <c r="T42" s="32">
        <v>117823975.4908088</v>
      </c>
      <c r="U42" s="59">
        <v>127643089.8979817</v>
      </c>
      <c r="V42" s="32">
        <v>0</v>
      </c>
      <c r="W42" s="32">
        <v>0</v>
      </c>
      <c r="X42" s="59">
        <v>0</v>
      </c>
      <c r="Y42" s="32">
        <v>0</v>
      </c>
      <c r="Z42" s="32">
        <v>0</v>
      </c>
      <c r="AA42" s="59">
        <v>0</v>
      </c>
      <c r="AB42" s="32">
        <v>0</v>
      </c>
      <c r="AC42" s="32">
        <v>0</v>
      </c>
      <c r="AD42" s="59">
        <v>0</v>
      </c>
      <c r="AE42" s="32">
        <v>0</v>
      </c>
      <c r="AF42" s="32">
        <v>0</v>
      </c>
      <c r="AG42" s="59">
        <v>0</v>
      </c>
      <c r="AH42" s="32">
        <v>0</v>
      </c>
      <c r="AI42" s="32">
        <v>0</v>
      </c>
      <c r="AJ42" s="59">
        <v>0</v>
      </c>
      <c r="AK42" s="61">
        <v>0</v>
      </c>
      <c r="AL42" s="61">
        <v>0</v>
      </c>
      <c r="AM42" s="61">
        <v>0</v>
      </c>
    </row>
    <row r="43" spans="2:39" ht="15" customHeight="1" x14ac:dyDescent="0.15">
      <c r="C43" s="83" t="s">
        <v>97</v>
      </c>
      <c r="D43" s="32">
        <v>37568011.630058631</v>
      </c>
      <c r="E43" s="32">
        <v>42958586.140128903</v>
      </c>
      <c r="F43" s="59">
        <v>80526597.770187527</v>
      </c>
      <c r="G43" s="32">
        <v>35328089.366012208</v>
      </c>
      <c r="H43" s="32">
        <v>34161289.132212967</v>
      </c>
      <c r="I43" s="59">
        <v>69489378.498225182</v>
      </c>
      <c r="J43" s="32">
        <v>39832898.459823459</v>
      </c>
      <c r="K43" s="32">
        <v>38636162.758997917</v>
      </c>
      <c r="L43" s="59">
        <v>78469061.218821377</v>
      </c>
      <c r="M43" s="32">
        <v>36995456.710000001</v>
      </c>
      <c r="N43" s="32">
        <v>38928785.460000001</v>
      </c>
      <c r="O43" s="59">
        <v>75924242.170000002</v>
      </c>
      <c r="P43" s="32">
        <v>39567733.159999996</v>
      </c>
      <c r="Q43" s="32">
        <v>18424742.800000001</v>
      </c>
      <c r="R43" s="59">
        <v>57992475.959999993</v>
      </c>
      <c r="S43" s="32">
        <v>46775140.950335629</v>
      </c>
      <c r="T43" s="32">
        <v>12841733.513659531</v>
      </c>
      <c r="U43" s="59">
        <v>59027374.089510761</v>
      </c>
      <c r="V43" s="32">
        <v>57365018.566608891</v>
      </c>
      <c r="W43" s="32">
        <v>3894120.6776180165</v>
      </c>
      <c r="X43" s="59">
        <v>58592248.664120533</v>
      </c>
      <c r="Y43" s="32">
        <v>60442957.074600652</v>
      </c>
      <c r="Z43" s="32">
        <v>12286162.70261316</v>
      </c>
      <c r="AA43" s="59">
        <v>72279728.944075048</v>
      </c>
      <c r="AB43" s="32">
        <v>66026216.1005399</v>
      </c>
      <c r="AC43" s="32">
        <v>4431137.6524664052</v>
      </c>
      <c r="AD43" s="59">
        <v>67072659.197240949</v>
      </c>
      <c r="AE43" s="32">
        <v>63577335.158070989</v>
      </c>
      <c r="AF43" s="32">
        <v>6337010.1648697276</v>
      </c>
      <c r="AG43" s="59">
        <v>67465430.354959279</v>
      </c>
      <c r="AH43" s="32">
        <v>71468424.640571311</v>
      </c>
      <c r="AI43" s="32">
        <v>4362934.3276744308</v>
      </c>
      <c r="AJ43" s="59">
        <v>71000365.326917768</v>
      </c>
      <c r="AK43" s="61">
        <v>84250649.712484017</v>
      </c>
      <c r="AL43" s="61">
        <v>3143153.3783381912</v>
      </c>
      <c r="AM43" s="61">
        <v>79490364.78531611</v>
      </c>
    </row>
    <row r="44" spans="2:39" ht="15" customHeight="1" x14ac:dyDescent="0.15">
      <c r="C44" s="83" t="s">
        <v>176</v>
      </c>
      <c r="D44" s="32">
        <v>0</v>
      </c>
      <c r="E44" s="32">
        <v>0</v>
      </c>
      <c r="F44" s="59">
        <v>0</v>
      </c>
      <c r="G44" s="32">
        <v>0</v>
      </c>
      <c r="H44" s="32">
        <v>0</v>
      </c>
      <c r="I44" s="59">
        <v>0</v>
      </c>
      <c r="J44" s="32">
        <v>0</v>
      </c>
      <c r="K44" s="32">
        <v>0</v>
      </c>
      <c r="L44" s="59">
        <v>0</v>
      </c>
      <c r="M44" s="32"/>
      <c r="N44" s="32"/>
      <c r="O44" s="59">
        <v>0</v>
      </c>
      <c r="P44" s="32">
        <v>10486191</v>
      </c>
      <c r="Q44" s="32">
        <v>234074479.06</v>
      </c>
      <c r="R44" s="59">
        <v>244560670.06</v>
      </c>
      <c r="S44" s="32">
        <v>27717063.426920995</v>
      </c>
      <c r="T44" s="32">
        <v>144492640.0805437</v>
      </c>
      <c r="U44" s="59">
        <v>183267840.74448848</v>
      </c>
      <c r="V44" s="32">
        <v>48631918.475827992</v>
      </c>
      <c r="W44" s="32">
        <v>67587586.079002053</v>
      </c>
      <c r="X44" s="59">
        <v>128039436.0049592</v>
      </c>
      <c r="Y44" s="32">
        <v>46487054.596231177</v>
      </c>
      <c r="Z44" s="32">
        <v>19687769.269391581</v>
      </c>
      <c r="AA44" s="59">
        <v>68246129.854624033</v>
      </c>
      <c r="AB44" s="32">
        <v>46346962.649343327</v>
      </c>
      <c r="AC44" s="32">
        <v>8197548.7253984688</v>
      </c>
      <c r="AD44" s="59">
        <v>53935320.481311351</v>
      </c>
      <c r="AE44" s="32">
        <v>48687269.204541236</v>
      </c>
      <c r="AF44" s="32">
        <v>2677859.9305249695</v>
      </c>
      <c r="AG44" s="59">
        <v>48419286.781568207</v>
      </c>
      <c r="AH44" s="32">
        <v>45412630.435397789</v>
      </c>
      <c r="AI44" s="32">
        <v>533723.35267045931</v>
      </c>
      <c r="AJ44" s="59">
        <v>41597266.164640129</v>
      </c>
      <c r="AK44" s="61">
        <v>38176098.637536839</v>
      </c>
      <c r="AL44" s="61">
        <v>2836742.3592430688</v>
      </c>
      <c r="AM44" s="61">
        <v>38341780.767378449</v>
      </c>
    </row>
    <row r="45" spans="2:39" ht="15" customHeight="1" x14ac:dyDescent="0.15">
      <c r="C45" s="83" t="s">
        <v>177</v>
      </c>
      <c r="D45" s="32">
        <v>333621444.27775115</v>
      </c>
      <c r="E45" s="32">
        <v>329013330.15484822</v>
      </c>
      <c r="F45" s="59">
        <v>662634774.43259931</v>
      </c>
      <c r="G45" s="32">
        <v>324066640.39182061</v>
      </c>
      <c r="H45" s="32">
        <v>698321207.74312639</v>
      </c>
      <c r="I45" s="59">
        <v>1022387848.1349471</v>
      </c>
      <c r="J45" s="32">
        <v>379056100.35531098</v>
      </c>
      <c r="K45" s="32">
        <v>1035816392.6823646</v>
      </c>
      <c r="L45" s="59">
        <v>1414872493.0376756</v>
      </c>
      <c r="M45" s="32"/>
      <c r="N45" s="32"/>
      <c r="O45" s="59">
        <v>0</v>
      </c>
      <c r="P45" s="32">
        <v>844607640.08999991</v>
      </c>
      <c r="Q45" s="32">
        <v>710499700.00999975</v>
      </c>
      <c r="R45" s="59">
        <v>1555107340.0999997</v>
      </c>
      <c r="S45" s="32">
        <v>1117898779.5325177</v>
      </c>
      <c r="T45" s="32">
        <v>600429325.19159818</v>
      </c>
      <c r="U45" s="59">
        <v>1728700451.9372973</v>
      </c>
      <c r="V45" s="32">
        <v>1330232847.8985157</v>
      </c>
      <c r="W45" s="32">
        <v>547424714.39267242</v>
      </c>
      <c r="X45" s="59">
        <v>1915940556.2598491</v>
      </c>
      <c r="Y45" s="32">
        <v>1380763084.1029789</v>
      </c>
      <c r="Z45" s="32">
        <v>348581950.38029015</v>
      </c>
      <c r="AA45" s="59">
        <v>1735111751.2059476</v>
      </c>
      <c r="AB45" s="32">
        <v>1420170936.8385553</v>
      </c>
      <c r="AC45" s="32">
        <v>309080361.17214388</v>
      </c>
      <c r="AD45" s="59">
        <v>1730688711.9720504</v>
      </c>
      <c r="AE45" s="32">
        <v>1679170686.3545232</v>
      </c>
      <c r="AF45" s="32">
        <v>365925505.20587027</v>
      </c>
      <c r="AG45" s="59">
        <v>2078140379.2926605</v>
      </c>
      <c r="AH45" s="32">
        <v>1685386047.8163576</v>
      </c>
      <c r="AI45" s="32">
        <v>365926595.90151507</v>
      </c>
      <c r="AJ45" s="59">
        <v>2087715596.9373941</v>
      </c>
      <c r="AK45" s="61">
        <v>1969657671.4691341</v>
      </c>
      <c r="AL45" s="61">
        <v>277567907.55408996</v>
      </c>
      <c r="AM45" s="61">
        <v>2193963416.4149547</v>
      </c>
    </row>
    <row r="46" spans="2:39" ht="15" customHeight="1" x14ac:dyDescent="0.15">
      <c r="B46" s="36" t="s">
        <v>178</v>
      </c>
      <c r="D46" s="32">
        <v>2404068031.3121638</v>
      </c>
      <c r="E46" s="32">
        <v>0</v>
      </c>
      <c r="F46" s="59">
        <v>2404068031.3121638</v>
      </c>
      <c r="G46" s="32">
        <v>3899993010.6507435</v>
      </c>
      <c r="H46" s="32">
        <v>0</v>
      </c>
      <c r="I46" s="59">
        <v>3899993010.6507435</v>
      </c>
      <c r="J46" s="32">
        <v>1813407911.5290337</v>
      </c>
      <c r="K46" s="32">
        <v>0</v>
      </c>
      <c r="L46" s="59">
        <v>1813407911.5290337</v>
      </c>
      <c r="M46" s="32">
        <v>1070219963.035023</v>
      </c>
      <c r="N46" s="32">
        <v>0</v>
      </c>
      <c r="O46" s="59">
        <v>1070219963.035023</v>
      </c>
      <c r="P46" s="32">
        <v>1699418567.9099998</v>
      </c>
      <c r="Q46" s="32">
        <v>0</v>
      </c>
      <c r="R46" s="59">
        <v>1699418567.9099998</v>
      </c>
      <c r="S46" s="32">
        <v>1604013383.9012504</v>
      </c>
      <c r="T46" s="32">
        <v>0</v>
      </c>
      <c r="U46" s="59">
        <v>1547099153.2993846</v>
      </c>
      <c r="V46" s="32">
        <v>1331479244.0639844</v>
      </c>
      <c r="W46" s="32">
        <v>0</v>
      </c>
      <c r="X46" s="59">
        <v>1249781672.51425</v>
      </c>
      <c r="Y46" s="32">
        <v>1531464686.2556322</v>
      </c>
      <c r="Z46" s="32">
        <v>0</v>
      </c>
      <c r="AA46" s="59">
        <v>1446591354.7517078</v>
      </c>
      <c r="AB46" s="32">
        <v>1807974653.416538</v>
      </c>
      <c r="AC46" s="32">
        <v>0</v>
      </c>
      <c r="AD46" s="59">
        <v>1673154154.4123261</v>
      </c>
      <c r="AE46" s="32">
        <v>1960104220.8067153</v>
      </c>
      <c r="AF46" s="32">
        <v>0</v>
      </c>
      <c r="AG46" s="59">
        <v>1788447172.328063</v>
      </c>
      <c r="AH46" s="32">
        <v>2024765510.2581148</v>
      </c>
      <c r="AI46" s="32">
        <v>0</v>
      </c>
      <c r="AJ46" s="59">
        <v>1817257369.0070801</v>
      </c>
      <c r="AK46" s="61">
        <v>1924022404.6482604</v>
      </c>
      <c r="AL46" s="61">
        <v>0</v>
      </c>
      <c r="AM46" s="61">
        <v>1697278974.6249919</v>
      </c>
    </row>
    <row r="47" spans="2:39" ht="15" customHeight="1" x14ac:dyDescent="0.15">
      <c r="B47" s="36" t="s">
        <v>187</v>
      </c>
      <c r="D47" s="32">
        <v>0</v>
      </c>
      <c r="E47" s="32">
        <v>0</v>
      </c>
      <c r="F47" s="59">
        <v>0</v>
      </c>
      <c r="G47" s="32">
        <v>0</v>
      </c>
      <c r="H47" s="32">
        <v>0</v>
      </c>
      <c r="I47" s="59">
        <v>0</v>
      </c>
      <c r="J47" s="32">
        <v>0</v>
      </c>
      <c r="K47" s="32">
        <v>0</v>
      </c>
      <c r="L47" s="59">
        <v>0</v>
      </c>
      <c r="M47" s="32">
        <v>0</v>
      </c>
      <c r="N47" s="32">
        <v>0</v>
      </c>
      <c r="O47" s="59">
        <v>0</v>
      </c>
      <c r="P47" s="32">
        <v>0</v>
      </c>
      <c r="Q47" s="32">
        <v>0</v>
      </c>
      <c r="R47" s="59">
        <v>0</v>
      </c>
      <c r="S47" s="32">
        <v>0</v>
      </c>
      <c r="T47" s="32">
        <v>0</v>
      </c>
      <c r="U47" s="59">
        <v>0</v>
      </c>
      <c r="V47" s="32">
        <v>0</v>
      </c>
      <c r="W47" s="32">
        <v>0</v>
      </c>
      <c r="X47" s="59">
        <v>0</v>
      </c>
      <c r="Y47" s="32">
        <v>0</v>
      </c>
      <c r="Z47" s="32">
        <v>0</v>
      </c>
      <c r="AA47" s="59">
        <v>0</v>
      </c>
      <c r="AB47" s="32">
        <v>0</v>
      </c>
      <c r="AC47" s="32">
        <v>0</v>
      </c>
      <c r="AD47" s="59">
        <v>0</v>
      </c>
      <c r="AE47" s="32">
        <v>0</v>
      </c>
      <c r="AF47" s="32">
        <v>0</v>
      </c>
      <c r="AG47" s="59">
        <v>0</v>
      </c>
      <c r="AH47" s="32">
        <v>76849780.973711967</v>
      </c>
      <c r="AI47" s="32">
        <v>39946228.310794711</v>
      </c>
      <c r="AJ47" s="59">
        <v>131749625.45262386</v>
      </c>
      <c r="AK47" s="61">
        <v>235144584.95926273</v>
      </c>
      <c r="AL47" s="61">
        <v>177444471.34230402</v>
      </c>
      <c r="AM47" s="61">
        <v>499219326.94478428</v>
      </c>
    </row>
    <row r="48" spans="2:39" ht="14.25" customHeight="1" x14ac:dyDescent="0.15">
      <c r="B48" s="13" t="s">
        <v>180</v>
      </c>
      <c r="D48" s="32">
        <v>0</v>
      </c>
      <c r="E48" s="32">
        <v>0</v>
      </c>
      <c r="F48" s="32">
        <v>0</v>
      </c>
      <c r="G48" s="32">
        <v>0</v>
      </c>
      <c r="H48" s="32">
        <v>0</v>
      </c>
      <c r="I48" s="32">
        <v>0</v>
      </c>
      <c r="J48" s="32">
        <v>0</v>
      </c>
      <c r="K48" s="32">
        <v>0</v>
      </c>
      <c r="L48" s="32">
        <v>0</v>
      </c>
      <c r="M48" s="32">
        <v>0</v>
      </c>
      <c r="N48" s="32">
        <v>0</v>
      </c>
      <c r="O48" s="32">
        <v>0</v>
      </c>
      <c r="P48" s="32">
        <v>0</v>
      </c>
      <c r="Q48" s="32">
        <v>0</v>
      </c>
      <c r="R48" s="32">
        <v>0</v>
      </c>
      <c r="S48" s="32">
        <v>0</v>
      </c>
      <c r="T48" s="32">
        <v>0</v>
      </c>
      <c r="U48" s="32">
        <v>0</v>
      </c>
      <c r="V48" s="32">
        <v>0</v>
      </c>
      <c r="W48" s="32">
        <v>0</v>
      </c>
      <c r="X48" s="32">
        <v>0</v>
      </c>
      <c r="Y48" s="32">
        <v>0</v>
      </c>
      <c r="Z48" s="32">
        <v>0</v>
      </c>
      <c r="AA48" s="32">
        <v>0</v>
      </c>
      <c r="AB48" s="32">
        <v>0</v>
      </c>
      <c r="AC48" s="32">
        <v>0</v>
      </c>
      <c r="AD48" s="32">
        <v>0</v>
      </c>
      <c r="AE48" s="32">
        <v>0</v>
      </c>
      <c r="AF48" s="32">
        <v>0</v>
      </c>
      <c r="AG48" s="32">
        <v>0</v>
      </c>
      <c r="AH48" s="32">
        <v>0</v>
      </c>
      <c r="AI48" s="32">
        <v>0</v>
      </c>
      <c r="AJ48" s="32">
        <v>0</v>
      </c>
      <c r="AK48" s="61">
        <v>3400589.4589789412</v>
      </c>
      <c r="AL48" s="61">
        <v>30807.757143660332</v>
      </c>
      <c r="AM48" s="61">
        <v>3050494.2771757967</v>
      </c>
    </row>
    <row r="49" spans="1:39" ht="17.25" customHeight="1" thickBot="1" x14ac:dyDescent="0.2">
      <c r="A49" s="34"/>
      <c r="B49" s="33" t="s">
        <v>181</v>
      </c>
      <c r="C49" s="34"/>
      <c r="D49" s="149">
        <v>0</v>
      </c>
      <c r="E49" s="149">
        <v>0</v>
      </c>
      <c r="F49" s="149">
        <v>0</v>
      </c>
      <c r="G49" s="149">
        <v>0</v>
      </c>
      <c r="H49" s="149">
        <v>0</v>
      </c>
      <c r="I49" s="149">
        <v>0</v>
      </c>
      <c r="J49" s="149">
        <v>0</v>
      </c>
      <c r="K49" s="149">
        <v>0</v>
      </c>
      <c r="L49" s="149">
        <v>0</v>
      </c>
      <c r="M49" s="149">
        <v>0</v>
      </c>
      <c r="N49" s="149">
        <v>0</v>
      </c>
      <c r="O49" s="149">
        <v>0</v>
      </c>
      <c r="P49" s="149">
        <v>0</v>
      </c>
      <c r="Q49" s="149">
        <v>0</v>
      </c>
      <c r="R49" s="149">
        <v>0</v>
      </c>
      <c r="S49" s="149">
        <v>0</v>
      </c>
      <c r="T49" s="149">
        <v>0</v>
      </c>
      <c r="U49" s="149">
        <v>0</v>
      </c>
      <c r="V49" s="149">
        <v>0</v>
      </c>
      <c r="W49" s="149">
        <v>0</v>
      </c>
      <c r="X49" s="149">
        <v>0</v>
      </c>
      <c r="Y49" s="149">
        <v>0</v>
      </c>
      <c r="Z49" s="149">
        <v>0</v>
      </c>
      <c r="AA49" s="149">
        <v>0</v>
      </c>
      <c r="AB49" s="149">
        <v>0</v>
      </c>
      <c r="AC49" s="149">
        <v>0</v>
      </c>
      <c r="AD49" s="149">
        <v>0</v>
      </c>
      <c r="AE49" s="149">
        <v>0</v>
      </c>
      <c r="AF49" s="149">
        <v>0</v>
      </c>
      <c r="AG49" s="149">
        <v>0</v>
      </c>
      <c r="AH49" s="149">
        <v>0</v>
      </c>
      <c r="AI49" s="149">
        <v>0</v>
      </c>
      <c r="AJ49" s="149">
        <v>0</v>
      </c>
      <c r="AK49" s="68">
        <v>3332005.2134424248</v>
      </c>
      <c r="AL49" s="68">
        <v>26902.132129121354</v>
      </c>
      <c r="AM49" s="68">
        <v>2983570.258668561</v>
      </c>
    </row>
    <row r="50" spans="1:39" ht="15" customHeight="1" x14ac:dyDescent="0.15">
      <c r="A50" s="13" t="s">
        <v>127</v>
      </c>
    </row>
    <row r="51" spans="1:39" ht="15" customHeight="1" x14ac:dyDescent="0.15"/>
    <row r="52" spans="1:39" ht="15" customHeight="1" x14ac:dyDescent="0.15">
      <c r="A52" s="36" t="s">
        <v>128</v>
      </c>
    </row>
    <row r="53" spans="1:39" ht="15" customHeight="1" x14ac:dyDescent="0.15">
      <c r="A53" s="36" t="s">
        <v>188</v>
      </c>
    </row>
    <row r="54" spans="1:39" ht="15" customHeight="1" x14ac:dyDescent="0.15">
      <c r="A54" s="63" t="s">
        <v>182</v>
      </c>
    </row>
    <row r="55" spans="1:39" ht="15" customHeight="1" x14ac:dyDescent="0.15">
      <c r="A55" s="13" t="s">
        <v>183</v>
      </c>
    </row>
    <row r="56" spans="1:39" ht="15" customHeight="1" x14ac:dyDescent="0.15"/>
    <row r="57" spans="1:39" ht="15" customHeight="1" x14ac:dyDescent="0.15"/>
    <row r="58" spans="1:39" ht="15" customHeight="1" x14ac:dyDescent="0.15"/>
  </sheetData>
  <mergeCells count="13">
    <mergeCell ref="AK4:AM4"/>
    <mergeCell ref="S4:U4"/>
    <mergeCell ref="V4:X4"/>
    <mergeCell ref="Y4:AA4"/>
    <mergeCell ref="AB4:AD4"/>
    <mergeCell ref="AE4:AG4"/>
    <mergeCell ref="AH4:AJ4"/>
    <mergeCell ref="P4:R4"/>
    <mergeCell ref="A4:C5"/>
    <mergeCell ref="D4:F4"/>
    <mergeCell ref="G4:I4"/>
    <mergeCell ref="J4:L4"/>
    <mergeCell ref="M4:O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0"/>
  <sheetViews>
    <sheetView showGridLines="0" zoomScaleNormal="100" workbookViewId="0">
      <pane xSplit="3" ySplit="5" topLeftCell="AH6" activePane="bottomRight" state="frozen"/>
      <selection pane="topRight" activeCell="D1" sqref="D1"/>
      <selection pane="bottomLeft" activeCell="A6" sqref="A6"/>
      <selection pane="bottomRight" activeCell="AM7" sqref="AM7"/>
    </sheetView>
  </sheetViews>
  <sheetFormatPr baseColWidth="10" defaultRowHeight="10.5" x14ac:dyDescent="0.15"/>
  <cols>
    <col min="1" max="2" width="3.140625" style="82" customWidth="1"/>
    <col min="3" max="3" width="41.140625" style="64" customWidth="1"/>
    <col min="4" max="36" width="18.7109375" style="82" customWidth="1"/>
    <col min="37" max="37" width="19.28515625" style="82" customWidth="1"/>
    <col min="38" max="38" width="16.85546875" style="82" customWidth="1"/>
    <col min="39" max="39" width="20.140625" style="82" customWidth="1"/>
    <col min="40" max="16384" width="11.42578125" style="82"/>
  </cols>
  <sheetData>
    <row r="1" spans="1:39" ht="15" customHeight="1" x14ac:dyDescent="0.15">
      <c r="A1" s="84" t="s">
        <v>136</v>
      </c>
      <c r="B1" s="76"/>
      <c r="C1" s="77"/>
    </row>
    <row r="2" spans="1:39" ht="15" customHeight="1" x14ac:dyDescent="0.15">
      <c r="A2" s="85" t="s">
        <v>134</v>
      </c>
      <c r="B2" s="86"/>
      <c r="C2" s="87"/>
    </row>
    <row r="3" spans="1:39" ht="15" customHeight="1" thickBot="1" x14ac:dyDescent="0.2"/>
    <row r="4" spans="1:39" s="64" customFormat="1" ht="15" customHeight="1" thickBot="1" x14ac:dyDescent="0.2">
      <c r="A4" s="160" t="s">
        <v>137</v>
      </c>
      <c r="B4" s="160"/>
      <c r="C4" s="160"/>
      <c r="D4" s="159">
        <v>2002</v>
      </c>
      <c r="E4" s="159"/>
      <c r="F4" s="159"/>
      <c r="G4" s="159">
        <v>2003</v>
      </c>
      <c r="H4" s="159"/>
      <c r="I4" s="159"/>
      <c r="J4" s="159">
        <v>2004</v>
      </c>
      <c r="K4" s="159"/>
      <c r="L4" s="159"/>
      <c r="M4" s="159">
        <v>2005</v>
      </c>
      <c r="N4" s="159"/>
      <c r="O4" s="159"/>
      <c r="P4" s="159">
        <v>2006</v>
      </c>
      <c r="Q4" s="159"/>
      <c r="R4" s="159"/>
      <c r="S4" s="159">
        <v>2007</v>
      </c>
      <c r="T4" s="159"/>
      <c r="U4" s="159"/>
      <c r="V4" s="159">
        <v>2008</v>
      </c>
      <c r="W4" s="159"/>
      <c r="X4" s="159"/>
      <c r="Y4" s="159">
        <v>2009</v>
      </c>
      <c r="Z4" s="159"/>
      <c r="AA4" s="159"/>
      <c r="AB4" s="159">
        <v>2010</v>
      </c>
      <c r="AC4" s="159"/>
      <c r="AD4" s="159"/>
      <c r="AE4" s="159">
        <v>2011</v>
      </c>
      <c r="AF4" s="159"/>
      <c r="AG4" s="159"/>
      <c r="AH4" s="159">
        <v>2012</v>
      </c>
      <c r="AI4" s="159"/>
      <c r="AJ4" s="159"/>
      <c r="AK4" s="159">
        <v>2013</v>
      </c>
      <c r="AL4" s="159"/>
      <c r="AM4" s="159"/>
    </row>
    <row r="5" spans="1:39" s="64" customFormat="1" ht="15" customHeight="1" thickBot="1" x14ac:dyDescent="0.2">
      <c r="A5" s="160"/>
      <c r="B5" s="160"/>
      <c r="C5" s="160"/>
      <c r="D5" s="88" t="s">
        <v>138</v>
      </c>
      <c r="E5" s="88" t="s">
        <v>139</v>
      </c>
      <c r="F5" s="88" t="s">
        <v>140</v>
      </c>
      <c r="G5" s="88" t="s">
        <v>138</v>
      </c>
      <c r="H5" s="88" t="s">
        <v>139</v>
      </c>
      <c r="I5" s="88" t="s">
        <v>140</v>
      </c>
      <c r="J5" s="88" t="s">
        <v>138</v>
      </c>
      <c r="K5" s="88" t="s">
        <v>139</v>
      </c>
      <c r="L5" s="88" t="s">
        <v>140</v>
      </c>
      <c r="M5" s="88" t="s">
        <v>138</v>
      </c>
      <c r="N5" s="88" t="s">
        <v>139</v>
      </c>
      <c r="O5" s="88" t="s">
        <v>140</v>
      </c>
      <c r="P5" s="88" t="s">
        <v>138</v>
      </c>
      <c r="Q5" s="88" t="s">
        <v>139</v>
      </c>
      <c r="R5" s="88" t="s">
        <v>140</v>
      </c>
      <c r="S5" s="88" t="s">
        <v>138</v>
      </c>
      <c r="T5" s="88" t="s">
        <v>139</v>
      </c>
      <c r="U5" s="88" t="s">
        <v>140</v>
      </c>
      <c r="V5" s="88" t="s">
        <v>138</v>
      </c>
      <c r="W5" s="88" t="s">
        <v>139</v>
      </c>
      <c r="X5" s="88" t="s">
        <v>140</v>
      </c>
      <c r="Y5" s="88" t="s">
        <v>138</v>
      </c>
      <c r="Z5" s="88" t="s">
        <v>139</v>
      </c>
      <c r="AA5" s="88" t="s">
        <v>140</v>
      </c>
      <c r="AB5" s="88" t="s">
        <v>138</v>
      </c>
      <c r="AC5" s="88" t="s">
        <v>139</v>
      </c>
      <c r="AD5" s="88" t="s">
        <v>140</v>
      </c>
      <c r="AE5" s="88" t="s">
        <v>138</v>
      </c>
      <c r="AF5" s="88" t="s">
        <v>139</v>
      </c>
      <c r="AG5" s="88" t="s">
        <v>140</v>
      </c>
      <c r="AH5" s="88" t="s">
        <v>138</v>
      </c>
      <c r="AI5" s="88" t="s">
        <v>139</v>
      </c>
      <c r="AJ5" s="88" t="s">
        <v>140</v>
      </c>
      <c r="AK5" s="88" t="s">
        <v>138</v>
      </c>
      <c r="AL5" s="88" t="s">
        <v>139</v>
      </c>
      <c r="AM5" s="88" t="s">
        <v>140</v>
      </c>
    </row>
    <row r="6" spans="1:39" s="64" customFormat="1" ht="7.5" customHeight="1" x14ac:dyDescent="0.15">
      <c r="A6" s="89"/>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row>
    <row r="7" spans="1:39" s="64" customFormat="1" ht="15" customHeight="1" x14ac:dyDescent="0.15">
      <c r="A7" s="90" t="s">
        <v>185</v>
      </c>
      <c r="B7" s="90"/>
      <c r="C7" s="77"/>
      <c r="D7" s="91">
        <v>556329166.16378844</v>
      </c>
      <c r="E7" s="91">
        <v>264872927.83254856</v>
      </c>
      <c r="F7" s="91">
        <v>821202093.99633718</v>
      </c>
      <c r="G7" s="91">
        <v>636750407.29889321</v>
      </c>
      <c r="H7" s="91">
        <v>352345258.74860984</v>
      </c>
      <c r="I7" s="91">
        <v>989095666.04750311</v>
      </c>
      <c r="J7" s="91">
        <v>571182579.42687905</v>
      </c>
      <c r="K7" s="91">
        <v>430683183.55995059</v>
      </c>
      <c r="L7" s="91">
        <v>1001865762.9868294</v>
      </c>
      <c r="M7" s="91">
        <v>633081113.96676087</v>
      </c>
      <c r="N7" s="91">
        <v>463141052.86345196</v>
      </c>
      <c r="O7" s="91">
        <v>1096222166.8302128</v>
      </c>
      <c r="P7" s="91">
        <v>818195384.4894706</v>
      </c>
      <c r="Q7" s="91">
        <v>386014540.57712013</v>
      </c>
      <c r="R7" s="91">
        <v>1204209925.0665905</v>
      </c>
      <c r="S7" s="92">
        <v>873432772.51267052</v>
      </c>
      <c r="T7" s="92">
        <v>417692995.61752987</v>
      </c>
      <c r="U7" s="92">
        <v>1291125768.1302001</v>
      </c>
      <c r="V7" s="92">
        <v>1066713405.9364337</v>
      </c>
      <c r="W7" s="92">
        <v>388086581.56659895</v>
      </c>
      <c r="X7" s="92">
        <v>1454799987.5030329</v>
      </c>
      <c r="Y7" s="92">
        <v>1123275009.1683095</v>
      </c>
      <c r="Z7" s="92">
        <v>345080397.02205688</v>
      </c>
      <c r="AA7" s="92">
        <v>1468355406.1903663</v>
      </c>
      <c r="AB7" s="92">
        <v>1133064847.6854713</v>
      </c>
      <c r="AC7" s="92">
        <v>354198590.12614483</v>
      </c>
      <c r="AD7" s="92">
        <v>1487263437.8116162</v>
      </c>
      <c r="AE7" s="92">
        <v>1267675933.6434135</v>
      </c>
      <c r="AF7" s="92">
        <v>368888955.93574828</v>
      </c>
      <c r="AG7" s="92">
        <v>1636564889.5791619</v>
      </c>
      <c r="AH7" s="92">
        <v>1373322958.2000875</v>
      </c>
      <c r="AI7" s="92">
        <v>431207118.25223917</v>
      </c>
      <c r="AJ7" s="92">
        <v>1804530076.4523268</v>
      </c>
      <c r="AK7" s="93">
        <v>1410992137.411741</v>
      </c>
      <c r="AL7" s="93">
        <v>472132609.05910933</v>
      </c>
      <c r="AM7" s="93">
        <v>1883124746.4708505</v>
      </c>
    </row>
    <row r="8" spans="1:39" s="64" customFormat="1" ht="7.5" customHeight="1" x14ac:dyDescent="0.15">
      <c r="A8" s="89"/>
      <c r="B8" s="89"/>
      <c r="C8" s="89"/>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5"/>
      <c r="AL8" s="95"/>
      <c r="AM8" s="95"/>
    </row>
    <row r="9" spans="1:39" ht="15" customHeight="1" x14ac:dyDescent="0.15">
      <c r="B9" s="82" t="s">
        <v>142</v>
      </c>
      <c r="D9" s="28">
        <v>13784108.498873785</v>
      </c>
      <c r="E9" s="28">
        <v>35442.628391795835</v>
      </c>
      <c r="F9" s="28">
        <v>13819551.127265582</v>
      </c>
      <c r="G9" s="28">
        <v>15144361.572578508</v>
      </c>
      <c r="H9" s="28">
        <v>855100.40711221728</v>
      </c>
      <c r="I9" s="28">
        <v>15999461.979690725</v>
      </c>
      <c r="J9" s="28">
        <v>15308589.94999153</v>
      </c>
      <c r="K9" s="28">
        <v>355305.74501327076</v>
      </c>
      <c r="L9" s="28">
        <v>15663895.6950048</v>
      </c>
      <c r="M9" s="28">
        <v>16918536.095091823</v>
      </c>
      <c r="N9" s="28">
        <v>749528.90762730606</v>
      </c>
      <c r="O9" s="28">
        <v>17668065.00271913</v>
      </c>
      <c r="P9" s="28">
        <v>17512578.758110415</v>
      </c>
      <c r="Q9" s="28">
        <v>639597.42003414908</v>
      </c>
      <c r="R9" s="28">
        <v>18152176.178144563</v>
      </c>
      <c r="S9" s="96">
        <v>17831213.755589887</v>
      </c>
      <c r="T9" s="96">
        <v>848445.76307016832</v>
      </c>
      <c r="U9" s="96">
        <v>18679659.518660057</v>
      </c>
      <c r="V9" s="96">
        <v>19071342.474925023</v>
      </c>
      <c r="W9" s="96">
        <v>1349739.3053856359</v>
      </c>
      <c r="X9" s="96">
        <v>20421081.780310657</v>
      </c>
      <c r="Y9" s="96">
        <v>18886716.609726243</v>
      </c>
      <c r="Z9" s="96">
        <v>1031333.3153090267</v>
      </c>
      <c r="AA9" s="96">
        <v>19918049.925035268</v>
      </c>
      <c r="AB9" s="96">
        <v>19023927.553801201</v>
      </c>
      <c r="AC9" s="96">
        <v>361753.5441366522</v>
      </c>
      <c r="AD9" s="96">
        <v>19385681.097937856</v>
      </c>
      <c r="AE9" s="96">
        <v>19518324.149694752</v>
      </c>
      <c r="AF9" s="96">
        <v>195719.43472037034</v>
      </c>
      <c r="AG9" s="96">
        <v>19714043.584415123</v>
      </c>
      <c r="AH9" s="96">
        <v>19895162.374770135</v>
      </c>
      <c r="AI9" s="96">
        <v>709720.68739993288</v>
      </c>
      <c r="AJ9" s="96">
        <v>20604883.06217007</v>
      </c>
      <c r="AK9" s="95">
        <v>19911528.853846155</v>
      </c>
      <c r="AL9" s="95">
        <v>535167.95829959516</v>
      </c>
      <c r="AM9" s="95">
        <v>20446696.812145751</v>
      </c>
    </row>
    <row r="10" spans="1:39" ht="15" customHeight="1" x14ac:dyDescent="0.15">
      <c r="B10" s="82" t="s">
        <v>143</v>
      </c>
      <c r="D10" s="28">
        <v>26320522.21762225</v>
      </c>
      <c r="E10" s="28">
        <v>791811.61437903903</v>
      </c>
      <c r="F10" s="28">
        <v>27112333.832001287</v>
      </c>
      <c r="G10" s="28">
        <v>29031018.651697293</v>
      </c>
      <c r="H10" s="28">
        <v>2788134.6038765023</v>
      </c>
      <c r="I10" s="28">
        <v>31819153.255573794</v>
      </c>
      <c r="J10" s="28">
        <v>29641355.785484366</v>
      </c>
      <c r="K10" s="28">
        <v>1405994.1941232204</v>
      </c>
      <c r="L10" s="28">
        <v>31047349.979607586</v>
      </c>
      <c r="M10" s="28">
        <v>35065069.436990909</v>
      </c>
      <c r="N10" s="28">
        <v>3353016.6410690062</v>
      </c>
      <c r="O10" s="28">
        <v>38418086.078059919</v>
      </c>
      <c r="P10" s="28">
        <v>43823346.713147409</v>
      </c>
      <c r="Q10" s="28">
        <v>4538784.3790552076</v>
      </c>
      <c r="R10" s="28">
        <v>48362131.092202619</v>
      </c>
      <c r="S10" s="96">
        <v>49445089.073366396</v>
      </c>
      <c r="T10" s="96">
        <v>4420908.5898582544</v>
      </c>
      <c r="U10" s="96">
        <v>53865997.663224652</v>
      </c>
      <c r="V10" s="96">
        <v>54148685.529555701</v>
      </c>
      <c r="W10" s="96">
        <v>2755097.426168832</v>
      </c>
      <c r="X10" s="96">
        <v>56903782.95572453</v>
      </c>
      <c r="Y10" s="96">
        <v>51240691.424034923</v>
      </c>
      <c r="Z10" s="96">
        <v>2155894.7573846402</v>
      </c>
      <c r="AA10" s="96">
        <v>53396586.181419559</v>
      </c>
      <c r="AB10" s="96">
        <v>50247706.860706858</v>
      </c>
      <c r="AC10" s="96">
        <v>4449347.2279972276</v>
      </c>
      <c r="AD10" s="96">
        <v>54697054.088704087</v>
      </c>
      <c r="AE10" s="96">
        <v>55383239.163764313</v>
      </c>
      <c r="AF10" s="96">
        <v>5252182.2901941203</v>
      </c>
      <c r="AG10" s="96">
        <v>60635421.453958429</v>
      </c>
      <c r="AH10" s="96">
        <v>63600875.529904395</v>
      </c>
      <c r="AI10" s="96">
        <v>6765573.7245558817</v>
      </c>
      <c r="AJ10" s="96">
        <v>70366449.254460275</v>
      </c>
      <c r="AK10" s="95">
        <v>73568090.748987854</v>
      </c>
      <c r="AL10" s="95">
        <v>809716.59919028345</v>
      </c>
      <c r="AM10" s="95">
        <v>74377807.348178133</v>
      </c>
    </row>
    <row r="11" spans="1:39" ht="15" customHeight="1" x14ac:dyDescent="0.15">
      <c r="B11" s="82" t="s">
        <v>144</v>
      </c>
      <c r="D11" s="28">
        <v>14609674.501975257</v>
      </c>
      <c r="E11" s="28">
        <v>45893.672857914717</v>
      </c>
      <c r="F11" s="28">
        <v>14655568.174833171</v>
      </c>
      <c r="G11" s="28">
        <v>6488333.4255679706</v>
      </c>
      <c r="H11" s="28">
        <v>0</v>
      </c>
      <c r="I11" s="28">
        <v>6488333.4255679706</v>
      </c>
      <c r="J11" s="28">
        <v>19611325.350592636</v>
      </c>
      <c r="K11" s="28">
        <v>843029.68947061291</v>
      </c>
      <c r="L11" s="28">
        <v>20454355.040063247</v>
      </c>
      <c r="M11" s="28">
        <v>13953099.855975809</v>
      </c>
      <c r="N11" s="28">
        <v>137752.36683738415</v>
      </c>
      <c r="O11" s="28">
        <v>14090852.222813193</v>
      </c>
      <c r="P11" s="28">
        <v>50480080.453614116</v>
      </c>
      <c r="Q11" s="28">
        <v>2635435.0193511667</v>
      </c>
      <c r="R11" s="28">
        <v>53115515.472965285</v>
      </c>
      <c r="S11" s="96">
        <v>8421910.7249911912</v>
      </c>
      <c r="T11" s="96">
        <v>5020874.4515814288</v>
      </c>
      <c r="U11" s="96">
        <v>13442785.176572621</v>
      </c>
      <c r="V11" s="96">
        <v>32438568.920446627</v>
      </c>
      <c r="W11" s="96">
        <v>498063.657669098</v>
      </c>
      <c r="X11" s="96">
        <v>32936632.578115724</v>
      </c>
      <c r="Y11" s="96">
        <v>20600208.087342512</v>
      </c>
      <c r="Z11" s="96">
        <v>5806.001110952715</v>
      </c>
      <c r="AA11" s="96">
        <v>20606014.088453464</v>
      </c>
      <c r="AB11" s="96">
        <v>16193293.901125658</v>
      </c>
      <c r="AC11" s="96">
        <v>12632.929707254032</v>
      </c>
      <c r="AD11" s="96">
        <v>16205926.83083291</v>
      </c>
      <c r="AE11" s="96">
        <v>42031681.953505799</v>
      </c>
      <c r="AF11" s="96">
        <v>76608.34318128103</v>
      </c>
      <c r="AG11" s="96">
        <v>42108290.296687081</v>
      </c>
      <c r="AH11" s="96">
        <v>56487950.998653732</v>
      </c>
      <c r="AI11" s="96">
        <v>0</v>
      </c>
      <c r="AJ11" s="96">
        <v>56487950.998653732</v>
      </c>
      <c r="AK11" s="95">
        <v>15195652.872469636</v>
      </c>
      <c r="AL11" s="95">
        <v>0</v>
      </c>
      <c r="AM11" s="95">
        <v>15195652.872469636</v>
      </c>
    </row>
    <row r="12" spans="1:39" ht="15" customHeight="1" x14ac:dyDescent="0.15">
      <c r="B12" s="82" t="s">
        <v>145</v>
      </c>
      <c r="D12" s="28">
        <v>5124931.4764267122</v>
      </c>
      <c r="E12" s="28">
        <v>126960.74673889398</v>
      </c>
      <c r="F12" s="28">
        <v>5251892.2231656061</v>
      </c>
      <c r="G12" s="28">
        <v>4881153.8665731074</v>
      </c>
      <c r="H12" s="28">
        <v>238778.47799608114</v>
      </c>
      <c r="I12" s="28">
        <v>5119932.3445691885</v>
      </c>
      <c r="J12" s="28">
        <v>4957160.0898521077</v>
      </c>
      <c r="K12" s="28">
        <v>673659.00811304303</v>
      </c>
      <c r="L12" s="28">
        <v>5630819.0979651511</v>
      </c>
      <c r="M12" s="28">
        <v>5322279.7601190442</v>
      </c>
      <c r="N12" s="28">
        <v>628327.66280410916</v>
      </c>
      <c r="O12" s="28">
        <v>5950607.4229231533</v>
      </c>
      <c r="P12" s="28">
        <v>6080531.2020489471</v>
      </c>
      <c r="Q12" s="28">
        <v>962407.20375640295</v>
      </c>
      <c r="R12" s="28">
        <v>7042938.4058053493</v>
      </c>
      <c r="S12" s="96">
        <v>6541077.6084776549</v>
      </c>
      <c r="T12" s="96">
        <v>1060409.0798709923</v>
      </c>
      <c r="U12" s="96">
        <v>7601486.6883486472</v>
      </c>
      <c r="V12" s="96">
        <v>7137947.5523825744</v>
      </c>
      <c r="W12" s="96">
        <v>758910.12187756493</v>
      </c>
      <c r="X12" s="96">
        <v>7896857.6742601404</v>
      </c>
      <c r="Y12" s="96">
        <v>6629721.7156845871</v>
      </c>
      <c r="Z12" s="96">
        <v>710094.90878881572</v>
      </c>
      <c r="AA12" s="96">
        <v>7339816.6244734023</v>
      </c>
      <c r="AB12" s="96">
        <v>6144000.4172051474</v>
      </c>
      <c r="AC12" s="96">
        <v>1932917.1489576893</v>
      </c>
      <c r="AD12" s="96">
        <v>8076917.5661628367</v>
      </c>
      <c r="AE12" s="96">
        <v>6776205.8499038992</v>
      </c>
      <c r="AF12" s="96">
        <v>24155.994167042005</v>
      </c>
      <c r="AG12" s="96">
        <v>6800361.8440709412</v>
      </c>
      <c r="AH12" s="96">
        <v>7045158.0926414318</v>
      </c>
      <c r="AI12" s="96">
        <v>419540.55897429358</v>
      </c>
      <c r="AJ12" s="96">
        <v>7464698.6516157249</v>
      </c>
      <c r="AK12" s="95">
        <v>7389091.7963562757</v>
      </c>
      <c r="AL12" s="95">
        <v>315172.84817813762</v>
      </c>
      <c r="AM12" s="95">
        <v>7704264.6445344137</v>
      </c>
    </row>
    <row r="13" spans="1:39" ht="15" customHeight="1" x14ac:dyDescent="0.15">
      <c r="B13" s="82" t="s">
        <v>146</v>
      </c>
      <c r="D13" s="28">
        <v>10074199.850539951</v>
      </c>
      <c r="E13" s="28">
        <v>6960239.7690035291</v>
      </c>
      <c r="F13" s="28">
        <v>17034439.619543482</v>
      </c>
      <c r="G13" s="28">
        <v>10632727.20899751</v>
      </c>
      <c r="H13" s="28">
        <v>4094328.283376582</v>
      </c>
      <c r="I13" s="28">
        <v>14727055.492374092</v>
      </c>
      <c r="J13" s="28">
        <v>10050198.336606575</v>
      </c>
      <c r="K13" s="28">
        <v>2924050.1295702537</v>
      </c>
      <c r="L13" s="28">
        <v>12974248.466176828</v>
      </c>
      <c r="M13" s="28">
        <v>11062240.749284361</v>
      </c>
      <c r="N13" s="28">
        <v>2819681.0419941079</v>
      </c>
      <c r="O13" s="28">
        <v>13881921.791278468</v>
      </c>
      <c r="P13" s="28">
        <v>11251801.58850313</v>
      </c>
      <c r="Q13" s="28">
        <v>3794179.4581673304</v>
      </c>
      <c r="R13" s="28">
        <v>15045981.046670461</v>
      </c>
      <c r="S13" s="96">
        <v>7473169.2197197601</v>
      </c>
      <c r="T13" s="96">
        <v>2128860.1490636095</v>
      </c>
      <c r="U13" s="96">
        <v>9602029.3687833697</v>
      </c>
      <c r="V13" s="96">
        <v>8719992.7720048111</v>
      </c>
      <c r="W13" s="96">
        <v>417920.65465958422</v>
      </c>
      <c r="X13" s="96">
        <v>9137913.4266643953</v>
      </c>
      <c r="Y13" s="96">
        <v>8468198.8752832692</v>
      </c>
      <c r="Z13" s="96">
        <v>449874.00223173684</v>
      </c>
      <c r="AA13" s="96">
        <v>8918072.8775150049</v>
      </c>
      <c r="AB13" s="96">
        <v>8026566.2265175777</v>
      </c>
      <c r="AC13" s="96">
        <v>424863.64743121498</v>
      </c>
      <c r="AD13" s="96">
        <v>8451429.8739487939</v>
      </c>
      <c r="AE13" s="96">
        <v>7976334.3511280175</v>
      </c>
      <c r="AF13" s="96">
        <v>1473822.5050503248</v>
      </c>
      <c r="AG13" s="96">
        <v>9450156.8561783414</v>
      </c>
      <c r="AH13" s="96">
        <v>8849915.7516764551</v>
      </c>
      <c r="AI13" s="96">
        <v>481480.04773492675</v>
      </c>
      <c r="AJ13" s="96">
        <v>9331395.7994113825</v>
      </c>
      <c r="AK13" s="95">
        <v>10465665.698380567</v>
      </c>
      <c r="AL13" s="95">
        <v>1084168.779757085</v>
      </c>
      <c r="AM13" s="95">
        <v>11549834.478137651</v>
      </c>
    </row>
    <row r="14" spans="1:39" ht="15" customHeight="1" x14ac:dyDescent="0.15">
      <c r="B14" s="82" t="s">
        <v>147</v>
      </c>
      <c r="D14" s="28">
        <v>44019281.991116606</v>
      </c>
      <c r="E14" s="28">
        <v>1475601.190066871</v>
      </c>
      <c r="F14" s="28">
        <v>45494883.181183472</v>
      </c>
      <c r="G14" s="28">
        <v>46289231.907006301</v>
      </c>
      <c r="H14" s="28">
        <v>2998635.5279881377</v>
      </c>
      <c r="I14" s="28">
        <v>49287867.434994437</v>
      </c>
      <c r="J14" s="28">
        <v>46268828.438317657</v>
      </c>
      <c r="K14" s="28">
        <v>3143983.4576747632</v>
      </c>
      <c r="L14" s="28">
        <v>49412811.895992421</v>
      </c>
      <c r="M14" s="28">
        <v>51284588.245594114</v>
      </c>
      <c r="N14" s="28">
        <v>4313517.3797158962</v>
      </c>
      <c r="O14" s="28">
        <v>55598105.625310011</v>
      </c>
      <c r="P14" s="28">
        <v>57893969.245873645</v>
      </c>
      <c r="Q14" s="28">
        <v>2293283.5702902675</v>
      </c>
      <c r="R14" s="28">
        <v>60187252.816163912</v>
      </c>
      <c r="S14" s="96">
        <v>61639719.599425428</v>
      </c>
      <c r="T14" s="96">
        <v>7529383.1547280271</v>
      </c>
      <c r="U14" s="96">
        <v>69169102.754153445</v>
      </c>
      <c r="V14" s="96">
        <v>69854553.437711328</v>
      </c>
      <c r="W14" s="96">
        <v>10152241.519933512</v>
      </c>
      <c r="X14" s="96">
        <v>80006794.957644835</v>
      </c>
      <c r="Y14" s="96">
        <v>67058170.179767884</v>
      </c>
      <c r="Z14" s="96">
        <v>5920361.2134946343</v>
      </c>
      <c r="AA14" s="96">
        <v>72978531.39326252</v>
      </c>
      <c r="AB14" s="96">
        <v>71293662.260961577</v>
      </c>
      <c r="AC14" s="96">
        <v>5011866.8371073771</v>
      </c>
      <c r="AD14" s="96">
        <v>76305529.098068967</v>
      </c>
      <c r="AE14" s="96">
        <v>74523312.173401177</v>
      </c>
      <c r="AF14" s="96">
        <v>5121535.9119348209</v>
      </c>
      <c r="AG14" s="96">
        <v>79644848.085336</v>
      </c>
      <c r="AH14" s="96">
        <v>79040883.07278727</v>
      </c>
      <c r="AI14" s="96">
        <v>7034662.0086891148</v>
      </c>
      <c r="AJ14" s="96">
        <v>86075545.08147639</v>
      </c>
      <c r="AK14" s="95">
        <v>83115890.408097163</v>
      </c>
      <c r="AL14" s="95">
        <v>11333713.55708502</v>
      </c>
      <c r="AM14" s="95">
        <v>94449603.965182185</v>
      </c>
    </row>
    <row r="15" spans="1:39" ht="15" customHeight="1" x14ac:dyDescent="0.15">
      <c r="B15" s="82" t="s">
        <v>148</v>
      </c>
      <c r="D15" s="28">
        <v>18339414.518675487</v>
      </c>
      <c r="E15" s="28">
        <v>54048.0503533011</v>
      </c>
      <c r="F15" s="28">
        <v>18393462.569028787</v>
      </c>
      <c r="G15" s="28">
        <v>16912159.19345443</v>
      </c>
      <c r="H15" s="28">
        <v>707093.96017581946</v>
      </c>
      <c r="I15" s="28">
        <v>17619253.153630245</v>
      </c>
      <c r="J15" s="28">
        <v>17536451.124719996</v>
      </c>
      <c r="K15" s="28">
        <v>110891.40632353033</v>
      </c>
      <c r="L15" s="28">
        <v>17647342.531043526</v>
      </c>
      <c r="M15" s="28">
        <v>19016966.237382941</v>
      </c>
      <c r="N15" s="28">
        <v>131983.63144149689</v>
      </c>
      <c r="O15" s="28">
        <v>19148949.868824437</v>
      </c>
      <c r="P15" s="28">
        <v>18811583.940239042</v>
      </c>
      <c r="Q15" s="28">
        <v>1362208.6459874786</v>
      </c>
      <c r="R15" s="28">
        <v>20173792.586226523</v>
      </c>
      <c r="S15" s="96">
        <v>20276167.644523948</v>
      </c>
      <c r="T15" s="96">
        <v>470851.11526682391</v>
      </c>
      <c r="U15" s="96">
        <v>20747018.759790771</v>
      </c>
      <c r="V15" s="96">
        <v>23568101.380866099</v>
      </c>
      <c r="W15" s="96">
        <v>1058586.871189713</v>
      </c>
      <c r="X15" s="96">
        <v>24626688.252055813</v>
      </c>
      <c r="Y15" s="96">
        <v>24231203.228153311</v>
      </c>
      <c r="Z15" s="96">
        <v>130143.13003554066</v>
      </c>
      <c r="AA15" s="96">
        <v>24361346.358188853</v>
      </c>
      <c r="AB15" s="96">
        <v>22378283.189114269</v>
      </c>
      <c r="AC15" s="96">
        <v>637325.62182764884</v>
      </c>
      <c r="AD15" s="96">
        <v>23015608.81094192</v>
      </c>
      <c r="AE15" s="96">
        <v>26213481.229291439</v>
      </c>
      <c r="AF15" s="96">
        <v>0</v>
      </c>
      <c r="AG15" s="96">
        <v>26213481.229291439</v>
      </c>
      <c r="AH15" s="96">
        <v>28887230.202108998</v>
      </c>
      <c r="AI15" s="96">
        <v>463075.10733988206</v>
      </c>
      <c r="AJ15" s="96">
        <v>29350305.309448879</v>
      </c>
      <c r="AK15" s="95">
        <v>25739166.7242915</v>
      </c>
      <c r="AL15" s="95">
        <v>1004807.8874493927</v>
      </c>
      <c r="AM15" s="95">
        <v>26743974.611740891</v>
      </c>
    </row>
    <row r="16" spans="1:39" ht="15" customHeight="1" x14ac:dyDescent="0.15">
      <c r="B16" s="82" t="s">
        <v>149</v>
      </c>
      <c r="D16" s="28">
        <v>31626730.097605128</v>
      </c>
      <c r="E16" s="28">
        <v>3205742.4150779229</v>
      </c>
      <c r="F16" s="28">
        <v>34832472.512683049</v>
      </c>
      <c r="G16" s="28">
        <v>33095021.561060209</v>
      </c>
      <c r="H16" s="28">
        <v>2208808.7366943811</v>
      </c>
      <c r="I16" s="28">
        <v>35303830.297754593</v>
      </c>
      <c r="J16" s="28">
        <v>30182451.847552594</v>
      </c>
      <c r="K16" s="28">
        <v>2449258.8324245638</v>
      </c>
      <c r="L16" s="28">
        <v>32631710.67997716</v>
      </c>
      <c r="M16" s="28">
        <v>31842483.599170517</v>
      </c>
      <c r="N16" s="28">
        <v>2252970.9495437243</v>
      </c>
      <c r="O16" s="28">
        <v>34095454.548714243</v>
      </c>
      <c r="P16" s="28">
        <v>35254352.639157653</v>
      </c>
      <c r="Q16" s="28">
        <v>2032781.4923164484</v>
      </c>
      <c r="R16" s="28">
        <v>37287134.131474108</v>
      </c>
      <c r="S16" s="96">
        <v>37755329.851749465</v>
      </c>
      <c r="T16" s="96">
        <v>1716441.2011816679</v>
      </c>
      <c r="U16" s="96">
        <v>39471771.05293113</v>
      </c>
      <c r="V16" s="96">
        <v>41521513.63314905</v>
      </c>
      <c r="W16" s="96">
        <v>1137787.1499439911</v>
      </c>
      <c r="X16" s="96">
        <v>42659300.783093035</v>
      </c>
      <c r="Y16" s="96">
        <v>40726515.650669277</v>
      </c>
      <c r="Z16" s="96">
        <v>987597.12282909523</v>
      </c>
      <c r="AA16" s="96">
        <v>41714112.773498371</v>
      </c>
      <c r="AB16" s="96">
        <v>43339556.883650802</v>
      </c>
      <c r="AC16" s="96">
        <v>936487.42297390942</v>
      </c>
      <c r="AD16" s="96">
        <v>44276044.306624711</v>
      </c>
      <c r="AE16" s="96">
        <v>50483179.452647351</v>
      </c>
      <c r="AF16" s="96">
        <v>974350.36589770927</v>
      </c>
      <c r="AG16" s="96">
        <v>51457529.818545066</v>
      </c>
      <c r="AH16" s="96">
        <v>52172508.892116517</v>
      </c>
      <c r="AI16" s="96">
        <v>17961261.817154843</v>
      </c>
      <c r="AJ16" s="96">
        <v>70133770.709271371</v>
      </c>
      <c r="AK16" s="95">
        <v>55387942.07692308</v>
      </c>
      <c r="AL16" s="95">
        <v>19212885.547368422</v>
      </c>
      <c r="AM16" s="95">
        <v>74600827.624291509</v>
      </c>
    </row>
    <row r="17" spans="2:39" ht="15" customHeight="1" x14ac:dyDescent="0.15">
      <c r="B17" s="82" t="s">
        <v>150</v>
      </c>
      <c r="D17" s="28">
        <v>5746349.5898619769</v>
      </c>
      <c r="E17" s="28">
        <v>651037.42816444812</v>
      </c>
      <c r="F17" s="28">
        <v>6397387.0180264255</v>
      </c>
      <c r="G17" s="28">
        <v>4776718.4822326954</v>
      </c>
      <c r="H17" s="28">
        <v>490986.56794471218</v>
      </c>
      <c r="I17" s="28">
        <v>5267705.0501774075</v>
      </c>
      <c r="J17" s="28">
        <v>4718632.0531081175</v>
      </c>
      <c r="K17" s="28">
        <v>620819.84401372878</v>
      </c>
      <c r="L17" s="28">
        <v>5339451.8971218457</v>
      </c>
      <c r="M17" s="28">
        <v>5122953.6821786491</v>
      </c>
      <c r="N17" s="28">
        <v>673480.06191247387</v>
      </c>
      <c r="O17" s="28">
        <v>5796433.7440911233</v>
      </c>
      <c r="P17" s="28">
        <v>5328418.0865110988</v>
      </c>
      <c r="Q17" s="28">
        <v>1292694.0352874217</v>
      </c>
      <c r="R17" s="28">
        <v>6621112.12179852</v>
      </c>
      <c r="S17" s="96">
        <v>5997230.3742851727</v>
      </c>
      <c r="T17" s="96">
        <v>1238365.5749789956</v>
      </c>
      <c r="U17" s="96">
        <v>7235595.9492641687</v>
      </c>
      <c r="V17" s="96">
        <v>12892442.676763766</v>
      </c>
      <c r="W17" s="96">
        <v>1842272.9892266633</v>
      </c>
      <c r="X17" s="96">
        <v>14734715.665990427</v>
      </c>
      <c r="Y17" s="96">
        <v>12199274.530671634</v>
      </c>
      <c r="Z17" s="96">
        <v>1666205.4087666948</v>
      </c>
      <c r="AA17" s="96">
        <v>13865479.93943833</v>
      </c>
      <c r="AB17" s="96">
        <v>10335529.91140829</v>
      </c>
      <c r="AC17" s="96">
        <v>947567.21123410307</v>
      </c>
      <c r="AD17" s="96">
        <v>11283097.122642392</v>
      </c>
      <c r="AE17" s="96">
        <v>12956971.439465223</v>
      </c>
      <c r="AF17" s="96">
        <v>977637.76661924797</v>
      </c>
      <c r="AG17" s="96">
        <v>13934609.206084469</v>
      </c>
      <c r="AH17" s="96">
        <v>13775808.831386138</v>
      </c>
      <c r="AI17" s="96">
        <v>2342531.1916319481</v>
      </c>
      <c r="AJ17" s="96">
        <v>16118340.023018086</v>
      </c>
      <c r="AK17" s="95">
        <v>14865451.447368421</v>
      </c>
      <c r="AL17" s="95">
        <v>2694689.05951417</v>
      </c>
      <c r="AM17" s="95">
        <v>17560140.506882589</v>
      </c>
    </row>
    <row r="18" spans="2:39" ht="15" customHeight="1" x14ac:dyDescent="0.15">
      <c r="B18" s="82" t="s">
        <v>151</v>
      </c>
      <c r="D18" s="28">
        <v>6167517.309298099</v>
      </c>
      <c r="E18" s="28">
        <v>1630016.162736031</v>
      </c>
      <c r="F18" s="28">
        <v>7797533.4720341302</v>
      </c>
      <c r="G18" s="28">
        <v>5531743.727161997</v>
      </c>
      <c r="H18" s="28">
        <v>5300039.7010538578</v>
      </c>
      <c r="I18" s="28">
        <v>10831783.428215856</v>
      </c>
      <c r="J18" s="28">
        <v>4788585.4806021089</v>
      </c>
      <c r="K18" s="28">
        <v>8043963.9506064393</v>
      </c>
      <c r="L18" s="28">
        <v>12832549.431208549</v>
      </c>
      <c r="M18" s="28">
        <v>4615879.4870109307</v>
      </c>
      <c r="N18" s="28">
        <v>9451762.2865782604</v>
      </c>
      <c r="O18" s="28">
        <v>14067641.77358919</v>
      </c>
      <c r="P18" s="28">
        <v>5110090.825839499</v>
      </c>
      <c r="Q18" s="28">
        <v>14776732.821286282</v>
      </c>
      <c r="R18" s="28">
        <v>19886823.647125784</v>
      </c>
      <c r="S18" s="96">
        <v>4580839.1294685211</v>
      </c>
      <c r="T18" s="96">
        <v>5801035.6072309408</v>
      </c>
      <c r="U18" s="96">
        <v>10381874.736699462</v>
      </c>
      <c r="V18" s="96">
        <v>6062027.6823646622</v>
      </c>
      <c r="W18" s="96">
        <v>9150751.5127581693</v>
      </c>
      <c r="X18" s="96">
        <v>15212779.195122831</v>
      </c>
      <c r="Y18" s="96">
        <v>7021896.5388415614</v>
      </c>
      <c r="Z18" s="96">
        <v>2317432.417698558</v>
      </c>
      <c r="AA18" s="96">
        <v>9339328.9565401189</v>
      </c>
      <c r="AB18" s="96">
        <v>7287635.9161656462</v>
      </c>
      <c r="AC18" s="96">
        <v>916731.47815174842</v>
      </c>
      <c r="AD18" s="96">
        <v>8204367.3943173941</v>
      </c>
      <c r="AE18" s="96">
        <v>8258651.1195444241</v>
      </c>
      <c r="AF18" s="96">
        <v>4309171.3605329935</v>
      </c>
      <c r="AG18" s="96">
        <v>12567822.480077416</v>
      </c>
      <c r="AH18" s="96">
        <v>9394285.9797763582</v>
      </c>
      <c r="AI18" s="96">
        <v>3949664.591641291</v>
      </c>
      <c r="AJ18" s="96">
        <v>13343950.57141765</v>
      </c>
      <c r="AK18" s="95">
        <v>8970448.1785425097</v>
      </c>
      <c r="AL18" s="95">
        <v>2999925.7307692305</v>
      </c>
      <c r="AM18" s="95">
        <v>11970373.90931174</v>
      </c>
    </row>
    <row r="19" spans="2:39" ht="15" customHeight="1" x14ac:dyDescent="0.15">
      <c r="B19" s="82" t="s">
        <v>152</v>
      </c>
      <c r="D19" s="28">
        <v>76196981.231185913</v>
      </c>
      <c r="E19" s="28">
        <v>30782762.413253527</v>
      </c>
      <c r="F19" s="28">
        <v>106979743.64443944</v>
      </c>
      <c r="G19" s="28">
        <v>77256506.595217913</v>
      </c>
      <c r="H19" s="28">
        <v>42958113.192421749</v>
      </c>
      <c r="I19" s="28">
        <v>120214619.78763968</v>
      </c>
      <c r="J19" s="28">
        <v>88845439.629046321</v>
      </c>
      <c r="K19" s="28">
        <v>40578712.876083151</v>
      </c>
      <c r="L19" s="28">
        <v>129424152.50512947</v>
      </c>
      <c r="M19" s="28">
        <v>106820105.20459205</v>
      </c>
      <c r="N19" s="28">
        <v>47576939.006053798</v>
      </c>
      <c r="O19" s="28">
        <v>154397044.21064585</v>
      </c>
      <c r="P19" s="28">
        <v>132858838.50996014</v>
      </c>
      <c r="Q19" s="28">
        <v>35683786.232214004</v>
      </c>
      <c r="R19" s="28">
        <v>168542624.74217415</v>
      </c>
      <c r="S19" s="96">
        <v>163638461.82616472</v>
      </c>
      <c r="T19" s="96">
        <v>28980095.571997724</v>
      </c>
      <c r="U19" s="96">
        <v>192618557.39816245</v>
      </c>
      <c r="V19" s="96">
        <v>211459811.73813617</v>
      </c>
      <c r="W19" s="96">
        <v>21840646.304182861</v>
      </c>
      <c r="X19" s="96">
        <v>233300458.04231906</v>
      </c>
      <c r="Y19" s="96">
        <v>221048562.94874379</v>
      </c>
      <c r="Z19" s="96">
        <v>23770858.871645637</v>
      </c>
      <c r="AA19" s="96">
        <v>244819421.82038939</v>
      </c>
      <c r="AB19" s="96">
        <v>216530848.02588448</v>
      </c>
      <c r="AC19" s="96">
        <v>14920481.682306007</v>
      </c>
      <c r="AD19" s="96">
        <v>231451329.7081905</v>
      </c>
      <c r="AE19" s="96">
        <v>235535007.09096831</v>
      </c>
      <c r="AF19" s="96">
        <v>7828522.6878876938</v>
      </c>
      <c r="AG19" s="96">
        <v>243363529.77885601</v>
      </c>
      <c r="AH19" s="96">
        <v>247474841.14164615</v>
      </c>
      <c r="AI19" s="96">
        <v>9274390.8594410252</v>
      </c>
      <c r="AJ19" s="96">
        <v>256749232.00108719</v>
      </c>
      <c r="AK19" s="95">
        <v>268072012.34453443</v>
      </c>
      <c r="AL19" s="95">
        <v>14288309.01700405</v>
      </c>
      <c r="AM19" s="95">
        <v>282360321.36153847</v>
      </c>
    </row>
    <row r="20" spans="2:39" ht="15" customHeight="1" x14ac:dyDescent="0.15">
      <c r="B20" s="82" t="s">
        <v>153</v>
      </c>
      <c r="D20" s="28">
        <v>7047327.9223649772</v>
      </c>
      <c r="E20" s="28">
        <v>17154161.614729881</v>
      </c>
      <c r="F20" s="28">
        <v>24201489.537094858</v>
      </c>
      <c r="G20" s="28">
        <v>6192683.1687231893</v>
      </c>
      <c r="H20" s="28">
        <v>19968561.30514219</v>
      </c>
      <c r="I20" s="28">
        <v>26161244.473865379</v>
      </c>
      <c r="J20" s="28">
        <v>6063141.0232598996</v>
      </c>
      <c r="K20" s="28">
        <v>20246159.092192531</v>
      </c>
      <c r="L20" s="28">
        <v>26309300.115452431</v>
      </c>
      <c r="M20" s="28">
        <v>8586722.8227546271</v>
      </c>
      <c r="N20" s="28">
        <v>18253288.105753198</v>
      </c>
      <c r="O20" s="28">
        <v>26840010.928507827</v>
      </c>
      <c r="P20" s="28">
        <v>8847276.4325554911</v>
      </c>
      <c r="Q20" s="28">
        <v>22172336.219692659</v>
      </c>
      <c r="R20" s="28">
        <v>31019612.652248148</v>
      </c>
      <c r="S20" s="96">
        <v>11787558.491476273</v>
      </c>
      <c r="T20" s="96">
        <v>40207944.713662356</v>
      </c>
      <c r="U20" s="96">
        <v>51995503.205138631</v>
      </c>
      <c r="V20" s="96">
        <v>24621189.567879248</v>
      </c>
      <c r="W20" s="96">
        <v>34666105.287039474</v>
      </c>
      <c r="X20" s="96">
        <v>59287294.854918726</v>
      </c>
      <c r="Y20" s="96">
        <v>30810277.70770146</v>
      </c>
      <c r="Z20" s="96">
        <v>7770603.5560318343</v>
      </c>
      <c r="AA20" s="96">
        <v>38580881.263733298</v>
      </c>
      <c r="AB20" s="96">
        <v>27915945.049727481</v>
      </c>
      <c r="AC20" s="96">
        <v>9211330.012080688</v>
      </c>
      <c r="AD20" s="96">
        <v>37127275.061808169</v>
      </c>
      <c r="AE20" s="96">
        <v>30652079.43837712</v>
      </c>
      <c r="AF20" s="96">
        <v>11506047.393229667</v>
      </c>
      <c r="AG20" s="96">
        <v>42158126.831606783</v>
      </c>
      <c r="AH20" s="96">
        <v>28706444.937082477</v>
      </c>
      <c r="AI20" s="96">
        <v>12893889.127138834</v>
      </c>
      <c r="AJ20" s="96">
        <v>41600334.064221315</v>
      </c>
      <c r="AK20" s="95">
        <v>24414596.811336033</v>
      </c>
      <c r="AL20" s="95">
        <v>3912578.9020242915</v>
      </c>
      <c r="AM20" s="95">
        <v>28327175.713360325</v>
      </c>
    </row>
    <row r="21" spans="2:39" ht="15" customHeight="1" x14ac:dyDescent="0.15">
      <c r="B21" s="82" t="s">
        <v>154</v>
      </c>
      <c r="D21" s="28">
        <v>3936414.0169668728</v>
      </c>
      <c r="E21" s="28">
        <v>61836359.53772638</v>
      </c>
      <c r="F21" s="28">
        <v>65772773.554693252</v>
      </c>
      <c r="G21" s="28">
        <v>3668445.7918498116</v>
      </c>
      <c r="H21" s="28">
        <v>66245452.098448336</v>
      </c>
      <c r="I21" s="28">
        <v>69913897.890298158</v>
      </c>
      <c r="J21" s="28">
        <v>3635373.3907249034</v>
      </c>
      <c r="K21" s="28">
        <v>80447471.391013533</v>
      </c>
      <c r="L21" s="28">
        <v>84082844.78173843</v>
      </c>
      <c r="M21" s="28">
        <v>4370000.6854595328</v>
      </c>
      <c r="N21" s="28">
        <v>81307668.263283387</v>
      </c>
      <c r="O21" s="28">
        <v>85677668.948742926</v>
      </c>
      <c r="P21" s="28">
        <v>4505049.1365964711</v>
      </c>
      <c r="Q21" s="28">
        <v>46626035.423449062</v>
      </c>
      <c r="R21" s="28">
        <v>51131084.560045533</v>
      </c>
      <c r="S21" s="96">
        <v>3957808.3752066568</v>
      </c>
      <c r="T21" s="96">
        <v>81903847.75347589</v>
      </c>
      <c r="U21" s="96">
        <v>85861656.128682554</v>
      </c>
      <c r="V21" s="96">
        <v>11463761.503001772</v>
      </c>
      <c r="W21" s="96">
        <v>80854872.592259914</v>
      </c>
      <c r="X21" s="96">
        <v>92318634.095261693</v>
      </c>
      <c r="Y21" s="96">
        <v>11823967.206248863</v>
      </c>
      <c r="Z21" s="96">
        <v>100662135.40793103</v>
      </c>
      <c r="AA21" s="96">
        <v>112486102.61417988</v>
      </c>
      <c r="AB21" s="96">
        <v>11286963.318255885</v>
      </c>
      <c r="AC21" s="96">
        <v>111506303.40132232</v>
      </c>
      <c r="AD21" s="96">
        <v>122793266.71957819</v>
      </c>
      <c r="AE21" s="96">
        <v>11733969.582997017</v>
      </c>
      <c r="AF21" s="96">
        <v>117277804.81664981</v>
      </c>
      <c r="AG21" s="96">
        <v>129011774.39964682</v>
      </c>
      <c r="AH21" s="96">
        <v>12570458.496094992</v>
      </c>
      <c r="AI21" s="96">
        <v>120394184.79617099</v>
      </c>
      <c r="AJ21" s="96">
        <v>132964643.292266</v>
      </c>
      <c r="AK21" s="95">
        <v>14427714.290283402</v>
      </c>
      <c r="AL21" s="95">
        <v>125808270.36315788</v>
      </c>
      <c r="AM21" s="95">
        <v>140235984.65344128</v>
      </c>
    </row>
    <row r="22" spans="2:39" ht="15" customHeight="1" x14ac:dyDescent="0.15">
      <c r="B22" s="82" t="s">
        <v>155</v>
      </c>
      <c r="D22" s="28">
        <v>90327109.578073576</v>
      </c>
      <c r="E22" s="28">
        <v>25991071.488916799</v>
      </c>
      <c r="F22" s="28">
        <v>116318181.06699039</v>
      </c>
      <c r="G22" s="28">
        <v>97031677.070645556</v>
      </c>
      <c r="H22" s="28">
        <v>37531630.508261397</v>
      </c>
      <c r="I22" s="28">
        <v>134563307.57890695</v>
      </c>
      <c r="J22" s="28">
        <v>92634286.288769111</v>
      </c>
      <c r="K22" s="28">
        <v>41227255.498735666</v>
      </c>
      <c r="L22" s="28">
        <v>133861541.78750476</v>
      </c>
      <c r="M22" s="28">
        <v>120467770.62743153</v>
      </c>
      <c r="N22" s="28">
        <v>38470308.761571243</v>
      </c>
      <c r="O22" s="28">
        <v>158938079.38900277</v>
      </c>
      <c r="P22" s="28">
        <v>144832519.8588503</v>
      </c>
      <c r="Q22" s="28">
        <v>33783420.2026181</v>
      </c>
      <c r="R22" s="28">
        <v>178615940.06146842</v>
      </c>
      <c r="S22" s="96">
        <v>168794399.7490311</v>
      </c>
      <c r="T22" s="96">
        <v>42199688.141041279</v>
      </c>
      <c r="U22" s="96">
        <v>210994087.89007238</v>
      </c>
      <c r="V22" s="96">
        <v>206881289.84818214</v>
      </c>
      <c r="W22" s="96">
        <v>29422498.493694477</v>
      </c>
      <c r="X22" s="96">
        <v>236303788.34187663</v>
      </c>
      <c r="Y22" s="96">
        <v>227540173.83558881</v>
      </c>
      <c r="Z22" s="96">
        <v>24203307.718663514</v>
      </c>
      <c r="AA22" s="96">
        <v>251743481.55425233</v>
      </c>
      <c r="AB22" s="96">
        <v>231851865.26521325</v>
      </c>
      <c r="AC22" s="96">
        <v>13575315.374314021</v>
      </c>
      <c r="AD22" s="96">
        <v>245427180.63952729</v>
      </c>
      <c r="AE22" s="96">
        <v>250821721.22162119</v>
      </c>
      <c r="AF22" s="96">
        <v>9757219.7223547678</v>
      </c>
      <c r="AG22" s="96">
        <v>260578940.94397596</v>
      </c>
      <c r="AH22" s="96">
        <v>281021322.66687047</v>
      </c>
      <c r="AI22" s="96">
        <v>15888985.549992142</v>
      </c>
      <c r="AJ22" s="96">
        <v>296910308.21686262</v>
      </c>
      <c r="AK22" s="95">
        <v>290877889.37449396</v>
      </c>
      <c r="AL22" s="95">
        <v>24806378.281781375</v>
      </c>
      <c r="AM22" s="95">
        <v>315684267.65627533</v>
      </c>
    </row>
    <row r="23" spans="2:39" ht="15" customHeight="1" x14ac:dyDescent="0.15">
      <c r="B23" s="82" t="s">
        <v>156</v>
      </c>
      <c r="D23" s="28">
        <v>1980581.3932764027</v>
      </c>
      <c r="E23" s="28">
        <v>1740830.0477851145</v>
      </c>
      <c r="F23" s="28">
        <v>3721411.4410615172</v>
      </c>
      <c r="G23" s="28">
        <v>1719440.0797013186</v>
      </c>
      <c r="H23" s="28">
        <v>1461967.8930784303</v>
      </c>
      <c r="I23" s="28">
        <v>3181407.9727797494</v>
      </c>
      <c r="J23" s="28">
        <v>1703402.6039542456</v>
      </c>
      <c r="K23" s="28">
        <v>1525476.3341343892</v>
      </c>
      <c r="L23" s="28">
        <v>3228878.9380886345</v>
      </c>
      <c r="M23" s="28">
        <v>2412369.307309377</v>
      </c>
      <c r="N23" s="28">
        <v>2761496.9509899421</v>
      </c>
      <c r="O23" s="28">
        <v>5173866.2582993191</v>
      </c>
      <c r="P23" s="28">
        <v>2457196.293113261</v>
      </c>
      <c r="Q23" s="28">
        <v>3102190.0176437106</v>
      </c>
      <c r="R23" s="28">
        <v>5559386.3107569711</v>
      </c>
      <c r="S23" s="96">
        <v>2612331.8529961784</v>
      </c>
      <c r="T23" s="96">
        <v>2386057.4404423125</v>
      </c>
      <c r="U23" s="96">
        <v>4998389.2934384905</v>
      </c>
      <c r="V23" s="96">
        <v>3214579.8491629628</v>
      </c>
      <c r="W23" s="96">
        <v>3912334.2831627252</v>
      </c>
      <c r="X23" s="96">
        <v>7126914.1323256884</v>
      </c>
      <c r="Y23" s="96">
        <v>2768602.3924809145</v>
      </c>
      <c r="Z23" s="96">
        <v>7737055.9305703714</v>
      </c>
      <c r="AA23" s="96">
        <v>10505658.323051285</v>
      </c>
      <c r="AB23" s="96">
        <v>3603242.1653462197</v>
      </c>
      <c r="AC23" s="96">
        <v>9193260.1112547051</v>
      </c>
      <c r="AD23" s="96">
        <v>12796502.276600925</v>
      </c>
      <c r="AE23" s="96">
        <v>1972345.7329771724</v>
      </c>
      <c r="AF23" s="96">
        <v>5418.2293315733377</v>
      </c>
      <c r="AG23" s="96">
        <v>1977763.9623087456</v>
      </c>
      <c r="AH23" s="96">
        <v>2243210.8919721232</v>
      </c>
      <c r="AI23" s="96">
        <v>0</v>
      </c>
      <c r="AJ23" s="96">
        <v>2243210.8919721232</v>
      </c>
      <c r="AK23" s="95">
        <v>2573465.6684210524</v>
      </c>
      <c r="AL23" s="95">
        <v>41162.597165991901</v>
      </c>
      <c r="AM23" s="95">
        <v>2614628.2655870444</v>
      </c>
    </row>
    <row r="24" spans="2:39" ht="15" customHeight="1" x14ac:dyDescent="0.15">
      <c r="B24" s="82" t="s">
        <v>157</v>
      </c>
      <c r="D24" s="28">
        <v>1537728.3146098952</v>
      </c>
      <c r="E24" s="28">
        <v>10648094.209651049</v>
      </c>
      <c r="F24" s="28">
        <v>12185822.524260944</v>
      </c>
      <c r="G24" s="28">
        <v>1357708.9928771909</v>
      </c>
      <c r="H24" s="28">
        <v>13390614.00664619</v>
      </c>
      <c r="I24" s="28">
        <v>14748322.999523381</v>
      </c>
      <c r="J24" s="28">
        <v>1423887.5738048477</v>
      </c>
      <c r="K24" s="28">
        <v>19353544.368870512</v>
      </c>
      <c r="L24" s="28">
        <v>20777431.94267536</v>
      </c>
      <c r="M24" s="28">
        <v>1526412.493052775</v>
      </c>
      <c r="N24" s="28">
        <v>15452439.954462061</v>
      </c>
      <c r="O24" s="28">
        <v>16978852.447514836</v>
      </c>
      <c r="P24" s="28">
        <v>1789054.4479225953</v>
      </c>
      <c r="Q24" s="28">
        <v>14830681.022766078</v>
      </c>
      <c r="R24" s="28">
        <v>16619735.470688673</v>
      </c>
      <c r="S24" s="96">
        <v>2016504.7938856818</v>
      </c>
      <c r="T24" s="96">
        <v>8515343.22573651</v>
      </c>
      <c r="U24" s="96">
        <v>10531848.019622192</v>
      </c>
      <c r="V24" s="96">
        <v>4411118.0720528187</v>
      </c>
      <c r="W24" s="96">
        <v>3431753.1424382743</v>
      </c>
      <c r="X24" s="96">
        <v>7842871.2144910926</v>
      </c>
      <c r="Y24" s="96">
        <v>4741692.7616023282</v>
      </c>
      <c r="Z24" s="96">
        <v>956987.09623505012</v>
      </c>
      <c r="AA24" s="96">
        <v>5698679.857837378</v>
      </c>
      <c r="AB24" s="96">
        <v>4740019.6006817622</v>
      </c>
      <c r="AC24" s="96">
        <v>1274828.8480268209</v>
      </c>
      <c r="AD24" s="96">
        <v>6014848.4487085836</v>
      </c>
      <c r="AE24" s="96">
        <v>5217866.6549234539</v>
      </c>
      <c r="AF24" s="96">
        <v>1467791.2519008399</v>
      </c>
      <c r="AG24" s="96">
        <v>6685657.9068242935</v>
      </c>
      <c r="AH24" s="96">
        <v>6767400.2301808745</v>
      </c>
      <c r="AI24" s="96">
        <v>3113921.7559148413</v>
      </c>
      <c r="AJ24" s="96">
        <v>9881321.9860957153</v>
      </c>
      <c r="AK24" s="95">
        <v>6760253.2336032391</v>
      </c>
      <c r="AL24" s="95">
        <v>3647492.9453441296</v>
      </c>
      <c r="AM24" s="95">
        <v>10407746.178947369</v>
      </c>
    </row>
    <row r="25" spans="2:39" ht="15" customHeight="1" x14ac:dyDescent="0.15">
      <c r="B25" s="82" t="s">
        <v>158</v>
      </c>
      <c r="D25" s="28">
        <v>4447252.0899847737</v>
      </c>
      <c r="E25" s="28">
        <v>4451663.0735441679</v>
      </c>
      <c r="F25" s="28">
        <v>8898915.1635289416</v>
      </c>
      <c r="G25" s="28">
        <v>3602537.2398453634</v>
      </c>
      <c r="H25" s="28">
        <v>16372167.299952338</v>
      </c>
      <c r="I25" s="28">
        <v>19974704.539797697</v>
      </c>
      <c r="J25" s="28">
        <v>4610936.1767677078</v>
      </c>
      <c r="K25" s="28">
        <v>21577890.316427499</v>
      </c>
      <c r="L25" s="28">
        <v>26188826.493195206</v>
      </c>
      <c r="M25" s="28">
        <v>5169680.3774509514</v>
      </c>
      <c r="N25" s="28">
        <v>17769025.575947363</v>
      </c>
      <c r="O25" s="28">
        <v>22938705.953398317</v>
      </c>
      <c r="P25" s="28">
        <v>4935849.9146272056</v>
      </c>
      <c r="Q25" s="28">
        <v>12283734.164484918</v>
      </c>
      <c r="R25" s="28">
        <v>17219584.07911212</v>
      </c>
      <c r="S25" s="96">
        <v>5219663.6057132017</v>
      </c>
      <c r="T25" s="96">
        <v>5240613.4905276857</v>
      </c>
      <c r="U25" s="96">
        <v>10460277.096240887</v>
      </c>
      <c r="V25" s="96">
        <v>6662959.3447209615</v>
      </c>
      <c r="W25" s="96">
        <v>4622382.8194446592</v>
      </c>
      <c r="X25" s="96">
        <v>11285342.164165622</v>
      </c>
      <c r="Y25" s="96">
        <v>12204350.862954643</v>
      </c>
      <c r="Z25" s="96">
        <v>976397.83560849249</v>
      </c>
      <c r="AA25" s="96">
        <v>13180748.698563134</v>
      </c>
      <c r="AB25" s="96">
        <v>12033993.534490831</v>
      </c>
      <c r="AC25" s="96">
        <v>1365302.6104586916</v>
      </c>
      <c r="AD25" s="96">
        <v>13399296.144949522</v>
      </c>
      <c r="AE25" s="96">
        <v>11124565.67652056</v>
      </c>
      <c r="AF25" s="96">
        <v>853753.99588838895</v>
      </c>
      <c r="AG25" s="96">
        <v>11978319.67240895</v>
      </c>
      <c r="AH25" s="96">
        <v>19637406.012307454</v>
      </c>
      <c r="AI25" s="96">
        <v>2136830.3770804401</v>
      </c>
      <c r="AJ25" s="96">
        <v>21774236.389387898</v>
      </c>
      <c r="AK25" s="95">
        <v>16178006.197165992</v>
      </c>
      <c r="AL25" s="95">
        <v>3035871.0161943319</v>
      </c>
      <c r="AM25" s="95">
        <v>19213877.213360325</v>
      </c>
    </row>
    <row r="26" spans="2:39" ht="15" customHeight="1" x14ac:dyDescent="0.15">
      <c r="B26" s="82" t="s">
        <v>159</v>
      </c>
      <c r="D26" s="28">
        <v>0</v>
      </c>
      <c r="E26" s="28">
        <v>0</v>
      </c>
      <c r="F26" s="28">
        <v>0</v>
      </c>
      <c r="G26" s="28">
        <v>0</v>
      </c>
      <c r="H26" s="28">
        <v>0</v>
      </c>
      <c r="I26" s="28">
        <v>0</v>
      </c>
      <c r="J26" s="28">
        <v>0</v>
      </c>
      <c r="K26" s="28">
        <v>0</v>
      </c>
      <c r="L26" s="28">
        <v>0</v>
      </c>
      <c r="M26" s="28">
        <v>0</v>
      </c>
      <c r="N26" s="28">
        <v>0</v>
      </c>
      <c r="O26" s="28">
        <v>0</v>
      </c>
      <c r="P26" s="28">
        <v>0</v>
      </c>
      <c r="Q26" s="28">
        <v>0</v>
      </c>
      <c r="R26" s="28">
        <v>0</v>
      </c>
      <c r="S26" s="96">
        <v>1898405.2616743909</v>
      </c>
      <c r="T26" s="96">
        <v>9483377.9380437434</v>
      </c>
      <c r="U26" s="96">
        <v>11381783.199718134</v>
      </c>
      <c r="V26" s="96">
        <v>3065799.0434598569</v>
      </c>
      <c r="W26" s="96">
        <v>10146761.43279699</v>
      </c>
      <c r="X26" s="96">
        <v>13212560.476256847</v>
      </c>
      <c r="Y26" s="96">
        <v>4818703.959612445</v>
      </c>
      <c r="Z26" s="96">
        <v>13192202.265655339</v>
      </c>
      <c r="AA26" s="96">
        <v>18010906.225267783</v>
      </c>
      <c r="AB26" s="96">
        <v>5019958.0411492568</v>
      </c>
      <c r="AC26" s="96">
        <v>15518023.24034013</v>
      </c>
      <c r="AD26" s="96">
        <v>20537981.281489387</v>
      </c>
      <c r="AE26" s="96">
        <v>4866078.4202851374</v>
      </c>
      <c r="AF26" s="96">
        <v>21134179.388431303</v>
      </c>
      <c r="AG26" s="96">
        <v>26000257.808716442</v>
      </c>
      <c r="AH26" s="96">
        <v>4411242.4598776046</v>
      </c>
      <c r="AI26" s="96">
        <v>14158817.938394764</v>
      </c>
      <c r="AJ26" s="96">
        <v>18570060.398272369</v>
      </c>
      <c r="AK26" s="95">
        <v>5505838.3757085018</v>
      </c>
      <c r="AL26" s="95">
        <v>11644526.873684209</v>
      </c>
      <c r="AM26" s="95">
        <v>17150365.249392711</v>
      </c>
    </row>
    <row r="27" spans="2:39" ht="15" customHeight="1" x14ac:dyDescent="0.15">
      <c r="B27" s="82" t="s">
        <v>160</v>
      </c>
      <c r="D27" s="28">
        <v>816649.53442843806</v>
      </c>
      <c r="E27" s="28">
        <v>107887.52113842245</v>
      </c>
      <c r="F27" s="28">
        <v>924537.05556686048</v>
      </c>
      <c r="G27" s="28">
        <v>1082132.1870200709</v>
      </c>
      <c r="H27" s="28">
        <v>146240.40472912142</v>
      </c>
      <c r="I27" s="28">
        <v>1228372.5917491922</v>
      </c>
      <c r="J27" s="28">
        <v>1091577.0682612488</v>
      </c>
      <c r="K27" s="28">
        <v>244164.9903057607</v>
      </c>
      <c r="L27" s="28">
        <v>1335742.0585670094</v>
      </c>
      <c r="M27" s="28">
        <v>1359904.5776983618</v>
      </c>
      <c r="N27" s="28">
        <v>184074.46588539021</v>
      </c>
      <c r="O27" s="28">
        <v>1543979.0435837524</v>
      </c>
      <c r="P27" s="28">
        <v>1500564.8992601025</v>
      </c>
      <c r="Q27" s="28">
        <v>212570.51337507114</v>
      </c>
      <c r="R27" s="28">
        <v>1713135.4126351736</v>
      </c>
      <c r="S27" s="96">
        <v>1673642.2327018457</v>
      </c>
      <c r="T27" s="96">
        <v>308544.91422066832</v>
      </c>
      <c r="U27" s="96">
        <v>1982187.1469225141</v>
      </c>
      <c r="V27" s="96">
        <v>2401118.4731492526</v>
      </c>
      <c r="W27" s="96">
        <v>61844.479890976108</v>
      </c>
      <c r="X27" s="96">
        <v>2462962.9530402282</v>
      </c>
      <c r="Y27" s="96">
        <v>2761107.767820714</v>
      </c>
      <c r="Z27" s="96">
        <v>19490.306691769609</v>
      </c>
      <c r="AA27" s="96">
        <v>2780598.0745124836</v>
      </c>
      <c r="AB27" s="96">
        <v>3810822.3080669027</v>
      </c>
      <c r="AC27" s="96">
        <v>2626.1518795302577</v>
      </c>
      <c r="AD27" s="96">
        <v>3813448.4599464335</v>
      </c>
      <c r="AE27" s="96">
        <v>3904587.0916817915</v>
      </c>
      <c r="AF27" s="96">
        <v>9494.3329334694954</v>
      </c>
      <c r="AG27" s="96">
        <v>3914081.4246152607</v>
      </c>
      <c r="AH27" s="96">
        <v>4042982.809056046</v>
      </c>
      <c r="AI27" s="96">
        <v>62083.253704340736</v>
      </c>
      <c r="AJ27" s="96">
        <v>4105066.0627603866</v>
      </c>
      <c r="AK27" s="95">
        <v>4246871.1676113363</v>
      </c>
      <c r="AL27" s="95">
        <v>39632.593522267212</v>
      </c>
      <c r="AM27" s="95">
        <v>4286503.7611336038</v>
      </c>
    </row>
    <row r="28" spans="2:39" ht="15" customHeight="1" x14ac:dyDescent="0.15">
      <c r="B28" s="82" t="s">
        <v>189</v>
      </c>
      <c r="D28" s="28">
        <v>78372667.414902508</v>
      </c>
      <c r="E28" s="28">
        <v>90481065.111954704</v>
      </c>
      <c r="F28" s="28">
        <v>168853732.5268572</v>
      </c>
      <c r="G28" s="28">
        <v>82503675.546126142</v>
      </c>
      <c r="H28" s="28">
        <v>127221605.69361329</v>
      </c>
      <c r="I28" s="28">
        <v>209725281.23973945</v>
      </c>
      <c r="J28" s="28">
        <v>95851960.574877799</v>
      </c>
      <c r="K28" s="28">
        <v>175881747.37565333</v>
      </c>
      <c r="L28" s="28">
        <v>271733707.95053107</v>
      </c>
      <c r="M28" s="28">
        <v>130207937.03095025</v>
      </c>
      <c r="N28" s="28">
        <v>208391973.62325424</v>
      </c>
      <c r="O28" s="28">
        <v>338599910.65420449</v>
      </c>
      <c r="P28" s="28">
        <v>168199540.05748433</v>
      </c>
      <c r="Q28" s="28">
        <v>182991682.73534432</v>
      </c>
      <c r="R28" s="28">
        <v>351191222.79282862</v>
      </c>
      <c r="S28" s="96">
        <v>203598532.53055805</v>
      </c>
      <c r="T28" s="96">
        <v>168231907.7415508</v>
      </c>
      <c r="U28" s="96">
        <v>371830440.27210885</v>
      </c>
      <c r="V28" s="96">
        <v>242407550.86439636</v>
      </c>
      <c r="W28" s="96">
        <v>170006011.52287591</v>
      </c>
      <c r="X28" s="96">
        <v>412413562.3872723</v>
      </c>
      <c r="Y28" s="96">
        <v>263706049.04757926</v>
      </c>
      <c r="Z28" s="96">
        <v>150416615.7553741</v>
      </c>
      <c r="AA28" s="96">
        <v>414122664.80295336</v>
      </c>
      <c r="AB28" s="96">
        <v>268428228.87471673</v>
      </c>
      <c r="AC28" s="96">
        <v>161999625.6246371</v>
      </c>
      <c r="AD28" s="96">
        <v>430427854.49935383</v>
      </c>
      <c r="AE28" s="96">
        <v>306628465.57083166</v>
      </c>
      <c r="AF28" s="96">
        <v>180643540.14484289</v>
      </c>
      <c r="AG28" s="96">
        <v>487272005.71567458</v>
      </c>
      <c r="AH28" s="96">
        <v>318420637.14872998</v>
      </c>
      <c r="AI28" s="96">
        <v>209532953.88525778</v>
      </c>
      <c r="AJ28" s="96">
        <v>527953591.03398776</v>
      </c>
      <c r="AK28" s="95">
        <v>349357620.68056679</v>
      </c>
      <c r="AL28" s="95">
        <v>227507645.2728745</v>
      </c>
      <c r="AM28" s="95">
        <v>576865265.95344126</v>
      </c>
    </row>
    <row r="29" spans="2:39" ht="15" customHeight="1" x14ac:dyDescent="0.15">
      <c r="C29" s="97" t="s">
        <v>162</v>
      </c>
      <c r="D29" s="28">
        <v>1792668.5284851205</v>
      </c>
      <c r="E29" s="28">
        <v>8815366.900563458</v>
      </c>
      <c r="F29" s="28">
        <v>10608035.429048577</v>
      </c>
      <c r="G29" s="28">
        <v>1535772.9174389662</v>
      </c>
      <c r="H29" s="28">
        <v>8263278.6189959217</v>
      </c>
      <c r="I29" s="28">
        <v>9799051.536434887</v>
      </c>
      <c r="J29" s="28">
        <v>7364736.1886894265</v>
      </c>
      <c r="K29" s="28">
        <v>18226459.249684703</v>
      </c>
      <c r="L29" s="28">
        <v>25591195.438374128</v>
      </c>
      <c r="M29" s="28">
        <v>12899446.13435485</v>
      </c>
      <c r="N29" s="28">
        <v>38454570.76607722</v>
      </c>
      <c r="O29" s="28">
        <v>51354016.900432073</v>
      </c>
      <c r="P29" s="28">
        <v>14103136.653386453</v>
      </c>
      <c r="Q29" s="28">
        <v>45169115.480933405</v>
      </c>
      <c r="R29" s="28">
        <v>59272252.134319864</v>
      </c>
      <c r="S29" s="96">
        <v>17583351.220966473</v>
      </c>
      <c r="T29" s="96">
        <v>54127426.186410822</v>
      </c>
      <c r="U29" s="96">
        <v>71710777.407377303</v>
      </c>
      <c r="V29" s="96">
        <v>19584238.562040895</v>
      </c>
      <c r="W29" s="96">
        <v>68471140.724451393</v>
      </c>
      <c r="X29" s="96">
        <v>88055379.286492288</v>
      </c>
      <c r="Y29" s="96">
        <v>22623867.393537793</v>
      </c>
      <c r="Z29" s="96">
        <v>73774112.048921242</v>
      </c>
      <c r="AA29" s="96">
        <v>96397979.442459032</v>
      </c>
      <c r="AB29" s="96">
        <v>27301740.415051226</v>
      </c>
      <c r="AC29" s="96">
        <v>88280473.815811649</v>
      </c>
      <c r="AD29" s="96">
        <v>115582214.23086287</v>
      </c>
      <c r="AE29" s="96">
        <v>29250625.214610938</v>
      </c>
      <c r="AF29" s="96">
        <v>100820472.96905589</v>
      </c>
      <c r="AG29" s="96">
        <v>130071098.18366683</v>
      </c>
      <c r="AH29" s="96">
        <v>32346593.280587088</v>
      </c>
      <c r="AI29" s="96">
        <v>126581503.56525542</v>
      </c>
      <c r="AJ29" s="96">
        <v>158928096.84584251</v>
      </c>
      <c r="AK29" s="95">
        <v>37758991.37651822</v>
      </c>
      <c r="AL29" s="95">
        <v>135594559.27125508</v>
      </c>
      <c r="AM29" s="95">
        <v>173353550.6477733</v>
      </c>
    </row>
    <row r="30" spans="2:39" ht="20.25" customHeight="1" x14ac:dyDescent="0.15">
      <c r="C30" s="97" t="s">
        <v>163</v>
      </c>
      <c r="D30" s="28">
        <v>42831180.313374922</v>
      </c>
      <c r="E30" s="28">
        <v>4210142.2326384261</v>
      </c>
      <c r="F30" s="28">
        <v>47041322.546013348</v>
      </c>
      <c r="G30" s="28">
        <v>42697134.98914367</v>
      </c>
      <c r="H30" s="28">
        <v>9933904.5973891858</v>
      </c>
      <c r="I30" s="28">
        <v>52631039.586532854</v>
      </c>
      <c r="J30" s="28">
        <v>42980931.522905387</v>
      </c>
      <c r="K30" s="28">
        <v>4768687.2933307393</v>
      </c>
      <c r="L30" s="28">
        <v>47749618.816236123</v>
      </c>
      <c r="M30" s="28">
        <v>46876587.398779675</v>
      </c>
      <c r="N30" s="28">
        <v>9731015.3956481982</v>
      </c>
      <c r="O30" s="28">
        <v>56607602.794427872</v>
      </c>
      <c r="P30" s="28">
        <v>71619713.147410363</v>
      </c>
      <c r="Q30" s="28">
        <v>0</v>
      </c>
      <c r="R30" s="28">
        <v>71619713.147410363</v>
      </c>
      <c r="S30" s="96">
        <v>73031917.228500962</v>
      </c>
      <c r="T30" s="96">
        <v>8051765.7240426056</v>
      </c>
      <c r="U30" s="96">
        <v>81083682.952543572</v>
      </c>
      <c r="V30" s="96">
        <v>78357983.006313264</v>
      </c>
      <c r="W30" s="96">
        <v>10280011.885772692</v>
      </c>
      <c r="X30" s="96">
        <v>88637994.892085955</v>
      </c>
      <c r="Y30" s="96">
        <v>81748374.223930702</v>
      </c>
      <c r="Z30" s="96">
        <v>14267224.546156155</v>
      </c>
      <c r="AA30" s="96">
        <v>96015598.770086855</v>
      </c>
      <c r="AB30" s="96">
        <v>83891292.914536148</v>
      </c>
      <c r="AC30" s="96">
        <v>18415579.112116273</v>
      </c>
      <c r="AD30" s="96">
        <v>102306872.02665243</v>
      </c>
      <c r="AE30" s="96">
        <v>91310070.63765648</v>
      </c>
      <c r="AF30" s="96">
        <v>8248723.6167907137</v>
      </c>
      <c r="AG30" s="96">
        <v>99558794.254447192</v>
      </c>
      <c r="AH30" s="96">
        <v>101150174.11994036</v>
      </c>
      <c r="AI30" s="96">
        <v>10979841.676328316</v>
      </c>
      <c r="AJ30" s="96">
        <v>112130015.79626867</v>
      </c>
      <c r="AK30" s="95">
        <v>106039078.17692307</v>
      </c>
      <c r="AL30" s="95">
        <v>11542564.978947369</v>
      </c>
      <c r="AM30" s="95">
        <v>117581643.15587044</v>
      </c>
    </row>
    <row r="31" spans="2:39" ht="15" customHeight="1" x14ac:dyDescent="0.15">
      <c r="C31" s="97" t="s">
        <v>164</v>
      </c>
      <c r="D31" s="28">
        <v>0</v>
      </c>
      <c r="E31" s="28">
        <v>0</v>
      </c>
      <c r="F31" s="28">
        <v>0</v>
      </c>
      <c r="G31" s="28">
        <v>264788.43404120108</v>
      </c>
      <c r="H31" s="28">
        <v>0</v>
      </c>
      <c r="I31" s="28">
        <v>264788.43404120108</v>
      </c>
      <c r="J31" s="28">
        <v>301180.25010509935</v>
      </c>
      <c r="K31" s="28">
        <v>0</v>
      </c>
      <c r="L31" s="28">
        <v>301180.25010509935</v>
      </c>
      <c r="M31" s="28">
        <v>290438.82557534974</v>
      </c>
      <c r="N31" s="28">
        <v>0</v>
      </c>
      <c r="O31" s="28">
        <v>290438.82557534974</v>
      </c>
      <c r="P31" s="28">
        <v>475187.54297097324</v>
      </c>
      <c r="Q31" s="28">
        <v>9759061.1656232215</v>
      </c>
      <c r="R31" s="28">
        <v>10234248.708594196</v>
      </c>
      <c r="S31" s="96">
        <v>15188248.666829281</v>
      </c>
      <c r="T31" s="96">
        <v>0</v>
      </c>
      <c r="U31" s="96">
        <v>15188248.666829281</v>
      </c>
      <c r="V31" s="96">
        <v>21856398.669722639</v>
      </c>
      <c r="W31" s="96">
        <v>159199.66549486626</v>
      </c>
      <c r="X31" s="96">
        <v>22015598.335217506</v>
      </c>
      <c r="Y31" s="96">
        <v>30166398.117279246</v>
      </c>
      <c r="Z31" s="96">
        <v>12240.142752508245</v>
      </c>
      <c r="AA31" s="96">
        <v>30178638.260031756</v>
      </c>
      <c r="AB31" s="96">
        <v>31196500.705175027</v>
      </c>
      <c r="AC31" s="96">
        <v>22275.430315970854</v>
      </c>
      <c r="AD31" s="96">
        <v>31218776.135490999</v>
      </c>
      <c r="AE31" s="96">
        <v>35799227.631185815</v>
      </c>
      <c r="AF31" s="96">
        <v>20724.998327706999</v>
      </c>
      <c r="AG31" s="96">
        <v>35819952.629513524</v>
      </c>
      <c r="AH31" s="96">
        <v>36930104.787507378</v>
      </c>
      <c r="AI31" s="96">
        <v>138476.89909838745</v>
      </c>
      <c r="AJ31" s="96">
        <v>37068581.686605766</v>
      </c>
      <c r="AK31" s="95">
        <v>41964163.586234823</v>
      </c>
      <c r="AL31" s="95">
        <v>161943.31983805669</v>
      </c>
      <c r="AM31" s="95">
        <v>42126106.906072877</v>
      </c>
    </row>
    <row r="32" spans="2:39" ht="15" customHeight="1" x14ac:dyDescent="0.15">
      <c r="C32" s="97" t="s">
        <v>165</v>
      </c>
      <c r="D32" s="28">
        <v>0</v>
      </c>
      <c r="E32" s="28">
        <v>18714470.038522802</v>
      </c>
      <c r="F32" s="28">
        <v>18714470.038522802</v>
      </c>
      <c r="G32" s="28">
        <v>0</v>
      </c>
      <c r="H32" s="28">
        <v>39100877.252687603</v>
      </c>
      <c r="I32" s="28">
        <v>39100877.252687603</v>
      </c>
      <c r="J32" s="28">
        <v>0</v>
      </c>
      <c r="K32" s="28">
        <v>53045030.90172112</v>
      </c>
      <c r="L32" s="28">
        <v>53045030.90172112</v>
      </c>
      <c r="M32" s="28">
        <v>0</v>
      </c>
      <c r="N32" s="28">
        <v>48960623.443074584</v>
      </c>
      <c r="O32" s="28">
        <v>48960623.443074584</v>
      </c>
      <c r="P32" s="28">
        <v>0</v>
      </c>
      <c r="Q32" s="28">
        <v>18804248.405805349</v>
      </c>
      <c r="R32" s="28">
        <v>18804248.405805349</v>
      </c>
      <c r="S32" s="96">
        <v>0</v>
      </c>
      <c r="T32" s="96">
        <v>16067073.22112909</v>
      </c>
      <c r="U32" s="96">
        <v>16067073.22112909</v>
      </c>
      <c r="V32" s="96">
        <v>4740378.7264026767</v>
      </c>
      <c r="W32" s="96">
        <v>18655947.471337348</v>
      </c>
      <c r="X32" s="96">
        <v>23396326.197740026</v>
      </c>
      <c r="Y32" s="96">
        <v>5429749.1272139167</v>
      </c>
      <c r="Z32" s="96">
        <v>16738247.494211739</v>
      </c>
      <c r="AA32" s="96">
        <v>22167996.621425655</v>
      </c>
      <c r="AB32" s="96">
        <v>6134946.6764061358</v>
      </c>
      <c r="AC32" s="96">
        <v>10453368.765334981</v>
      </c>
      <c r="AD32" s="96">
        <v>16588315.441741116</v>
      </c>
      <c r="AE32" s="96">
        <v>5852523.3550211154</v>
      </c>
      <c r="AF32" s="96">
        <v>8666281.6738984045</v>
      </c>
      <c r="AG32" s="96">
        <v>14518805.028919522</v>
      </c>
      <c r="AH32" s="96">
        <v>6003071.066858626</v>
      </c>
      <c r="AI32" s="96">
        <v>8547483.8775709551</v>
      </c>
      <c r="AJ32" s="96">
        <v>14550554.94442958</v>
      </c>
      <c r="AK32" s="95">
        <v>5663662.6477732798</v>
      </c>
      <c r="AL32" s="95">
        <v>5531654.2113360334</v>
      </c>
      <c r="AM32" s="95">
        <v>11195316.859109312</v>
      </c>
    </row>
    <row r="33" spans="2:39" ht="15" customHeight="1" x14ac:dyDescent="0.15">
      <c r="C33" s="97" t="s">
        <v>166</v>
      </c>
      <c r="D33" s="28">
        <v>7945150.077536786</v>
      </c>
      <c r="E33" s="28">
        <v>694170.56689565163</v>
      </c>
      <c r="F33" s="28">
        <v>8639320.6444324367</v>
      </c>
      <c r="G33" s="28">
        <v>8795510.6444950476</v>
      </c>
      <c r="H33" s="28">
        <v>1692664.4342795108</v>
      </c>
      <c r="I33" s="28">
        <v>10488175.078774558</v>
      </c>
      <c r="J33" s="28">
        <v>9829005.8541911114</v>
      </c>
      <c r="K33" s="28">
        <v>1174737.4605485243</v>
      </c>
      <c r="L33" s="28">
        <v>11003743.314739635</v>
      </c>
      <c r="M33" s="28">
        <v>11692980.583626661</v>
      </c>
      <c r="N33" s="28">
        <v>627513.13070344762</v>
      </c>
      <c r="O33" s="28">
        <v>12320493.714330109</v>
      </c>
      <c r="P33" s="28">
        <v>12111419.408081958</v>
      </c>
      <c r="Q33" s="28">
        <v>686436.25498007971</v>
      </c>
      <c r="R33" s="28">
        <v>12797855.663062038</v>
      </c>
      <c r="S33" s="96">
        <v>12833321.354039624</v>
      </c>
      <c r="T33" s="96">
        <v>351625.82323766162</v>
      </c>
      <c r="U33" s="96">
        <v>13184947.177277286</v>
      </c>
      <c r="V33" s="96">
        <v>12819373.215843568</v>
      </c>
      <c r="W33" s="96">
        <v>25889.074380933209</v>
      </c>
      <c r="X33" s="96">
        <v>12845262.2902245</v>
      </c>
      <c r="Y33" s="96">
        <v>12844825.467362078</v>
      </c>
      <c r="Z33" s="96">
        <v>518657.61518760846</v>
      </c>
      <c r="AA33" s="96">
        <v>13363483.082549686</v>
      </c>
      <c r="AB33" s="96">
        <v>13510185.403907025</v>
      </c>
      <c r="AC33" s="96">
        <v>0</v>
      </c>
      <c r="AD33" s="96">
        <v>13510185.403907025</v>
      </c>
      <c r="AE33" s="96">
        <v>14636497.460344359</v>
      </c>
      <c r="AF33" s="96">
        <v>445944.80095253809</v>
      </c>
      <c r="AG33" s="96">
        <v>15082442.261296898</v>
      </c>
      <c r="AH33" s="96">
        <v>15300487.966466637</v>
      </c>
      <c r="AI33" s="96">
        <v>84937.592104201438</v>
      </c>
      <c r="AJ33" s="96">
        <v>15385425.558570839</v>
      </c>
      <c r="AK33" s="95">
        <v>15938204.372469636</v>
      </c>
      <c r="AL33" s="95">
        <v>688253.49797570845</v>
      </c>
      <c r="AM33" s="95">
        <v>16626457.870445345</v>
      </c>
    </row>
    <row r="34" spans="2:39" ht="15" customHeight="1" x14ac:dyDescent="0.15">
      <c r="C34" s="97" t="s">
        <v>167</v>
      </c>
      <c r="D34" s="28">
        <v>0</v>
      </c>
      <c r="E34" s="28">
        <v>1605454.8006146806</v>
      </c>
      <c r="F34" s="28">
        <v>1605454.8006146806</v>
      </c>
      <c r="G34" s="28">
        <v>0</v>
      </c>
      <c r="H34" s="28">
        <v>247378.19732034105</v>
      </c>
      <c r="I34" s="28">
        <v>247378.19732034105</v>
      </c>
      <c r="J34" s="28">
        <v>0</v>
      </c>
      <c r="K34" s="28">
        <v>1628431.5411016922</v>
      </c>
      <c r="L34" s="28">
        <v>1628431.5411016922</v>
      </c>
      <c r="M34" s="28">
        <v>0</v>
      </c>
      <c r="N34" s="28">
        <v>1680628.208422726</v>
      </c>
      <c r="O34" s="28">
        <v>1680628.208422726</v>
      </c>
      <c r="P34" s="28">
        <v>0</v>
      </c>
      <c r="Q34" s="28">
        <v>1996855.5492316447</v>
      </c>
      <c r="R34" s="28">
        <v>1996855.5492316447</v>
      </c>
      <c r="S34" s="96">
        <v>0</v>
      </c>
      <c r="T34" s="96">
        <v>1852860.3951540776</v>
      </c>
      <c r="U34" s="96">
        <v>1852860.3951540776</v>
      </c>
      <c r="V34" s="96">
        <v>0</v>
      </c>
      <c r="W34" s="96">
        <v>2503326.1063705678</v>
      </c>
      <c r="X34" s="96">
        <v>2503326.1063705678</v>
      </c>
      <c r="Y34" s="96">
        <v>0</v>
      </c>
      <c r="Z34" s="96">
        <v>4077072.1480221599</v>
      </c>
      <c r="AA34" s="96">
        <v>4077072.1480221599</v>
      </c>
      <c r="AB34" s="96">
        <v>0</v>
      </c>
      <c r="AC34" s="96">
        <v>2501638.8529902045</v>
      </c>
      <c r="AD34" s="96">
        <v>2501638.8529902045</v>
      </c>
      <c r="AE34" s="96">
        <v>0</v>
      </c>
      <c r="AF34" s="96">
        <v>2939712.7223592266</v>
      </c>
      <c r="AG34" s="96">
        <v>2939712.7223592266</v>
      </c>
      <c r="AH34" s="96">
        <v>117952.96156149269</v>
      </c>
      <c r="AI34" s="96">
        <v>8703814.8445429709</v>
      </c>
      <c r="AJ34" s="96">
        <v>8821767.8061044645</v>
      </c>
      <c r="AK34" s="95">
        <v>162087.12550607289</v>
      </c>
      <c r="AL34" s="95">
        <v>24365476.032388665</v>
      </c>
      <c r="AM34" s="95">
        <v>24527563.157894738</v>
      </c>
    </row>
    <row r="35" spans="2:39" ht="15" customHeight="1" x14ac:dyDescent="0.15">
      <c r="C35" s="97" t="s">
        <v>168</v>
      </c>
      <c r="D35" s="28">
        <v>6750545.9852785356</v>
      </c>
      <c r="E35" s="28">
        <v>1527665.8438177567</v>
      </c>
      <c r="F35" s="28">
        <v>8278211.8290962921</v>
      </c>
      <c r="G35" s="28">
        <v>6701607.0010061953</v>
      </c>
      <c r="H35" s="28">
        <v>959498.91436742037</v>
      </c>
      <c r="I35" s="28">
        <v>7661105.9153736169</v>
      </c>
      <c r="J35" s="28">
        <v>7885372.7475795774</v>
      </c>
      <c r="K35" s="28">
        <v>1290908.5008125592</v>
      </c>
      <c r="L35" s="28">
        <v>9176281.2483921368</v>
      </c>
      <c r="M35" s="28">
        <v>7642864.7780174864</v>
      </c>
      <c r="N35" s="28">
        <v>456904.59024818777</v>
      </c>
      <c r="O35" s="28">
        <v>8099769.3682656744</v>
      </c>
      <c r="P35" s="28">
        <v>8127950.7114399541</v>
      </c>
      <c r="Q35" s="28">
        <v>284575.98178713716</v>
      </c>
      <c r="R35" s="28">
        <v>8412526.6932270918</v>
      </c>
      <c r="S35" s="96">
        <v>9621710.6539827082</v>
      </c>
      <c r="T35" s="96">
        <v>815398.37927202752</v>
      </c>
      <c r="U35" s="96">
        <v>10437109.033254737</v>
      </c>
      <c r="V35" s="96">
        <v>10956359.958496585</v>
      </c>
      <c r="W35" s="96">
        <v>0</v>
      </c>
      <c r="X35" s="96">
        <v>10956359.958496585</v>
      </c>
      <c r="Y35" s="96">
        <v>10030259.353386194</v>
      </c>
      <c r="Z35" s="96">
        <v>706361.28575571824</v>
      </c>
      <c r="AA35" s="96">
        <v>10736620.639141912</v>
      </c>
      <c r="AB35" s="96">
        <v>10641877.235863723</v>
      </c>
      <c r="AC35" s="96">
        <v>757937.33962652879</v>
      </c>
      <c r="AD35" s="96">
        <v>11399814.575490251</v>
      </c>
      <c r="AE35" s="96">
        <v>11722268.877958287</v>
      </c>
      <c r="AF35" s="96">
        <v>152304.68732580281</v>
      </c>
      <c r="AG35" s="96">
        <v>11874573.56528409</v>
      </c>
      <c r="AH35" s="96">
        <v>12290486.664373349</v>
      </c>
      <c r="AI35" s="96">
        <v>741723.49671079172</v>
      </c>
      <c r="AJ35" s="96">
        <v>13032210.161084143</v>
      </c>
      <c r="AK35" s="95">
        <v>13100102.874493927</v>
      </c>
      <c r="AL35" s="95">
        <v>1432890.8502024291</v>
      </c>
      <c r="AM35" s="95">
        <v>14532993.724696357</v>
      </c>
    </row>
    <row r="36" spans="2:39" ht="20.25" customHeight="1" x14ac:dyDescent="0.15">
      <c r="C36" s="97" t="s">
        <v>169</v>
      </c>
      <c r="D36" s="28">
        <v>0</v>
      </c>
      <c r="E36" s="28">
        <v>0</v>
      </c>
      <c r="F36" s="28">
        <v>0</v>
      </c>
      <c r="G36" s="28">
        <v>3839432.2896255888</v>
      </c>
      <c r="H36" s="28">
        <v>0</v>
      </c>
      <c r="I36" s="28">
        <v>3839432.2896255888</v>
      </c>
      <c r="J36" s="28">
        <v>5195359.3143129637</v>
      </c>
      <c r="K36" s="28">
        <v>0</v>
      </c>
      <c r="L36" s="28">
        <v>5195359.3143129637</v>
      </c>
      <c r="M36" s="28">
        <v>5550677.5513497042</v>
      </c>
      <c r="N36" s="28">
        <v>0</v>
      </c>
      <c r="O36" s="28">
        <v>5550677.5513497042</v>
      </c>
      <c r="P36" s="28">
        <v>6740683.1439954471</v>
      </c>
      <c r="Q36" s="28">
        <v>0</v>
      </c>
      <c r="R36" s="28">
        <v>6740683.1439954471</v>
      </c>
      <c r="S36" s="96">
        <v>7987041.9817329329</v>
      </c>
      <c r="T36" s="96">
        <v>0</v>
      </c>
      <c r="U36" s="96">
        <v>7987041.9817329329</v>
      </c>
      <c r="V36" s="96">
        <v>7923588.717162488</v>
      </c>
      <c r="W36" s="96">
        <v>0</v>
      </c>
      <c r="X36" s="96">
        <v>7923588.717162488</v>
      </c>
      <c r="Y36" s="96">
        <v>9133063.6241637133</v>
      </c>
      <c r="Z36" s="96">
        <v>0</v>
      </c>
      <c r="AA36" s="96">
        <v>9133063.6241637133</v>
      </c>
      <c r="AB36" s="96">
        <v>6638459.6378603131</v>
      </c>
      <c r="AC36" s="96">
        <v>0</v>
      </c>
      <c r="AD36" s="96">
        <v>6638459.6378603131</v>
      </c>
      <c r="AE36" s="96">
        <v>11797413.870667091</v>
      </c>
      <c r="AF36" s="96">
        <v>0</v>
      </c>
      <c r="AG36" s="96">
        <v>11797413.870667091</v>
      </c>
      <c r="AH36" s="96">
        <v>10675883.45160893</v>
      </c>
      <c r="AI36" s="96">
        <v>0</v>
      </c>
      <c r="AJ36" s="96">
        <v>10675883.45160893</v>
      </c>
      <c r="AK36" s="95">
        <v>10208021.140080972</v>
      </c>
      <c r="AL36" s="95">
        <v>0</v>
      </c>
      <c r="AM36" s="95">
        <v>10208021.140080972</v>
      </c>
    </row>
    <row r="37" spans="2:39" ht="15" customHeight="1" x14ac:dyDescent="0.15">
      <c r="C37" s="97" t="s">
        <v>170</v>
      </c>
      <c r="D37" s="28">
        <v>955082.54896044568</v>
      </c>
      <c r="E37" s="28">
        <v>1101261.5894690307</v>
      </c>
      <c r="F37" s="28">
        <v>2056344.1384294764</v>
      </c>
      <c r="G37" s="28">
        <v>955365.04925064871</v>
      </c>
      <c r="H37" s="28">
        <v>1139430.6644865752</v>
      </c>
      <c r="I37" s="28">
        <v>2094795.7137372238</v>
      </c>
      <c r="J37" s="28">
        <v>835792.43159129843</v>
      </c>
      <c r="K37" s="28">
        <v>1253237.4994509735</v>
      </c>
      <c r="L37" s="28">
        <v>2089029.9310422717</v>
      </c>
      <c r="M37" s="28">
        <v>871371.36906647217</v>
      </c>
      <c r="N37" s="28">
        <v>1315792.9183125864</v>
      </c>
      <c r="O37" s="28">
        <v>2187164.2873790585</v>
      </c>
      <c r="P37" s="28">
        <v>994211.90039840632</v>
      </c>
      <c r="Q37" s="28">
        <v>1308810.8116107001</v>
      </c>
      <c r="R37" s="28">
        <v>2303022.7120091063</v>
      </c>
      <c r="S37" s="96">
        <v>1454617.0252324038</v>
      </c>
      <c r="T37" s="96">
        <v>1246489.5552483941</v>
      </c>
      <c r="U37" s="96">
        <v>2701106.5804807981</v>
      </c>
      <c r="V37" s="96">
        <v>2238896.4376235679</v>
      </c>
      <c r="W37" s="96">
        <v>1297681.1309164306</v>
      </c>
      <c r="X37" s="96">
        <v>3536577.5685399985</v>
      </c>
      <c r="Y37" s="96">
        <v>4851026.9484685073</v>
      </c>
      <c r="Z37" s="96">
        <v>1762177.3621263439</v>
      </c>
      <c r="AA37" s="96">
        <v>6613204.3105948512</v>
      </c>
      <c r="AB37" s="96">
        <v>3618839.8325560489</v>
      </c>
      <c r="AC37" s="96">
        <v>2842621.4483714486</v>
      </c>
      <c r="AD37" s="96">
        <v>6461461.280927496</v>
      </c>
      <c r="AE37" s="96">
        <v>4548867.8076907638</v>
      </c>
      <c r="AF37" s="96">
        <v>2558133.0061584977</v>
      </c>
      <c r="AG37" s="96">
        <v>7107000.813849262</v>
      </c>
      <c r="AH37" s="96">
        <v>4620448.4955428997</v>
      </c>
      <c r="AI37" s="96">
        <v>3605540.0909681609</v>
      </c>
      <c r="AJ37" s="96">
        <v>8225988.5865110597</v>
      </c>
      <c r="AK37" s="95">
        <v>4587246.2093117414</v>
      </c>
      <c r="AL37" s="95">
        <v>3754036.9210526319</v>
      </c>
      <c r="AM37" s="95">
        <v>8341283.1303643733</v>
      </c>
    </row>
    <row r="38" spans="2:39" ht="15" customHeight="1" x14ac:dyDescent="0.15">
      <c r="C38" s="97" t="s">
        <v>171</v>
      </c>
      <c r="D38" s="28">
        <v>0</v>
      </c>
      <c r="E38" s="28">
        <v>0</v>
      </c>
      <c r="F38" s="28">
        <v>0</v>
      </c>
      <c r="G38" s="28">
        <v>0</v>
      </c>
      <c r="H38" s="28">
        <v>0</v>
      </c>
      <c r="I38" s="28">
        <v>0</v>
      </c>
      <c r="J38" s="28">
        <v>0</v>
      </c>
      <c r="K38" s="28">
        <v>0</v>
      </c>
      <c r="L38" s="28">
        <v>0</v>
      </c>
      <c r="M38" s="28">
        <v>0</v>
      </c>
      <c r="N38" s="28">
        <v>0</v>
      </c>
      <c r="O38" s="28">
        <v>0</v>
      </c>
      <c r="P38" s="28">
        <v>0</v>
      </c>
      <c r="Q38" s="28">
        <v>0</v>
      </c>
      <c r="R38" s="28">
        <v>0</v>
      </c>
      <c r="S38" s="96">
        <v>0</v>
      </c>
      <c r="T38" s="96">
        <v>0</v>
      </c>
      <c r="U38" s="96">
        <v>0</v>
      </c>
      <c r="V38" s="96">
        <v>0</v>
      </c>
      <c r="W38" s="96">
        <v>0</v>
      </c>
      <c r="X38" s="96">
        <v>0</v>
      </c>
      <c r="Y38" s="96">
        <v>0</v>
      </c>
      <c r="Z38" s="96">
        <v>0</v>
      </c>
      <c r="AA38" s="96">
        <v>0</v>
      </c>
      <c r="AB38" s="96">
        <v>0</v>
      </c>
      <c r="AC38" s="96">
        <v>0</v>
      </c>
      <c r="AD38" s="96">
        <v>0</v>
      </c>
      <c r="AE38" s="96">
        <v>1548328.899452826</v>
      </c>
      <c r="AF38" s="96">
        <v>7099756.0204777857</v>
      </c>
      <c r="AG38" s="96">
        <v>8648084.9199306127</v>
      </c>
      <c r="AH38" s="96">
        <v>595115.33548225439</v>
      </c>
      <c r="AI38" s="96">
        <v>4673354.8013097374</v>
      </c>
      <c r="AJ38" s="96">
        <v>5268470.136791992</v>
      </c>
      <c r="AK38" s="95">
        <v>1713601.1319838057</v>
      </c>
      <c r="AL38" s="95">
        <v>8006092.5724696359</v>
      </c>
      <c r="AM38" s="95">
        <v>9719693.7044534422</v>
      </c>
    </row>
    <row r="39" spans="2:39" ht="15" customHeight="1" x14ac:dyDescent="0.15">
      <c r="C39" s="97" t="s">
        <v>172</v>
      </c>
      <c r="D39" s="28">
        <v>0</v>
      </c>
      <c r="E39" s="28">
        <v>5503396.9308063127</v>
      </c>
      <c r="F39" s="28">
        <v>5503396.9308063127</v>
      </c>
      <c r="G39" s="28">
        <v>0</v>
      </c>
      <c r="H39" s="28">
        <v>1001070.1424561775</v>
      </c>
      <c r="I39" s="28">
        <v>1001070.1424561775</v>
      </c>
      <c r="J39" s="28">
        <v>0</v>
      </c>
      <c r="K39" s="28">
        <v>3684522.8815420428</v>
      </c>
      <c r="L39" s="28">
        <v>3684522.8815420428</v>
      </c>
      <c r="M39" s="28">
        <v>561644.9385357342</v>
      </c>
      <c r="N39" s="28">
        <v>2244515.9364859294</v>
      </c>
      <c r="O39" s="28">
        <v>2806160.8750216635</v>
      </c>
      <c r="P39" s="28">
        <v>2845759.8178713717</v>
      </c>
      <c r="Q39" s="28">
        <v>2072231.0227660786</v>
      </c>
      <c r="R39" s="28">
        <v>4917990.8406374501</v>
      </c>
      <c r="S39" s="96">
        <v>162614.84673550696</v>
      </c>
      <c r="T39" s="96">
        <v>3432716.8983928235</v>
      </c>
      <c r="U39" s="96">
        <v>3595331.7451283303</v>
      </c>
      <c r="V39" s="96">
        <v>1548634.8783547303</v>
      </c>
      <c r="W39" s="96">
        <v>3417025.8962724358</v>
      </c>
      <c r="X39" s="96">
        <v>4965660.7746271668</v>
      </c>
      <c r="Y39" s="96">
        <v>0</v>
      </c>
      <c r="Z39" s="96">
        <v>0</v>
      </c>
      <c r="AA39" s="96">
        <v>0</v>
      </c>
      <c r="AB39" s="96">
        <v>1966623.5882452098</v>
      </c>
      <c r="AC39" s="96">
        <v>5073129.7344121663</v>
      </c>
      <c r="AD39" s="96">
        <v>7039753.3226573775</v>
      </c>
      <c r="AE39" s="96">
        <v>1966616.5722006932</v>
      </c>
      <c r="AF39" s="96">
        <v>11071953.851848219</v>
      </c>
      <c r="AG39" s="96">
        <v>13038570.424048912</v>
      </c>
      <c r="AH39" s="96">
        <v>2038502.2105008345</v>
      </c>
      <c r="AI39" s="96">
        <v>8007321.6204393813</v>
      </c>
      <c r="AJ39" s="96">
        <v>10045823.830940217</v>
      </c>
      <c r="AK39" s="95">
        <v>2137651.8218623484</v>
      </c>
      <c r="AL39" s="95">
        <v>8618080.9716599192</v>
      </c>
      <c r="AM39" s="95">
        <v>10755732.793522269</v>
      </c>
    </row>
    <row r="40" spans="2:39" ht="15" customHeight="1" x14ac:dyDescent="0.15">
      <c r="C40" s="97" t="s">
        <v>173</v>
      </c>
      <c r="D40" s="28">
        <v>157880.29863942237</v>
      </c>
      <c r="E40" s="28">
        <v>22061943.081683774</v>
      </c>
      <c r="F40" s="28">
        <v>22219823.380323198</v>
      </c>
      <c r="G40" s="28">
        <v>139013.92787163056</v>
      </c>
      <c r="H40" s="28">
        <v>22727422.616242122</v>
      </c>
      <c r="I40" s="28">
        <v>22866436.544113752</v>
      </c>
      <c r="J40" s="28">
        <v>131766.35942098097</v>
      </c>
      <c r="K40" s="28">
        <v>24496912.007052638</v>
      </c>
      <c r="L40" s="28">
        <v>24628678.366473619</v>
      </c>
      <c r="M40" s="28">
        <v>125498.2579646573</v>
      </c>
      <c r="N40" s="28">
        <v>30955458.779798366</v>
      </c>
      <c r="O40" s="28">
        <v>31080957.037763022</v>
      </c>
      <c r="P40" s="28">
        <v>119977.20546385885</v>
      </c>
      <c r="Q40" s="28">
        <v>28333198.253272623</v>
      </c>
      <c r="R40" s="28">
        <v>28453175.458736483</v>
      </c>
      <c r="S40" s="96">
        <v>82548.933517630168</v>
      </c>
      <c r="T40" s="96">
        <v>27684972.093124107</v>
      </c>
      <c r="U40" s="96">
        <v>27767521.026641734</v>
      </c>
      <c r="V40" s="96">
        <v>1795113.8463444475</v>
      </c>
      <c r="W40" s="96">
        <v>20095479.30559212</v>
      </c>
      <c r="X40" s="96">
        <v>21890593.151936568</v>
      </c>
      <c r="Y40" s="96">
        <v>5290092.1663086386</v>
      </c>
      <c r="Z40" s="96">
        <v>11249616.80586347</v>
      </c>
      <c r="AA40" s="96">
        <v>16539708.972172108</v>
      </c>
      <c r="AB40" s="96">
        <v>4210034.6046150103</v>
      </c>
      <c r="AC40" s="96">
        <v>9412362.8930905946</v>
      </c>
      <c r="AD40" s="96">
        <v>13622397.497705603</v>
      </c>
      <c r="AE40" s="96">
        <v>5797731.5474730544</v>
      </c>
      <c r="AF40" s="96">
        <v>6993331.3713248568</v>
      </c>
      <c r="AG40" s="96">
        <v>12791062.91879791</v>
      </c>
      <c r="AH40" s="96">
        <v>2982752.6744724317</v>
      </c>
      <c r="AI40" s="96">
        <v>3831312.5563242408</v>
      </c>
      <c r="AJ40" s="96">
        <v>6814065.2307966724</v>
      </c>
      <c r="AK40" s="95">
        <v>0</v>
      </c>
      <c r="AL40" s="95">
        <v>0</v>
      </c>
      <c r="AM40" s="95">
        <v>0</v>
      </c>
    </row>
    <row r="41" spans="2:39" ht="15" customHeight="1" x14ac:dyDescent="0.15">
      <c r="C41" s="97" t="s">
        <v>174</v>
      </c>
      <c r="D41" s="28">
        <v>189456.3688926624</v>
      </c>
      <c r="E41" s="28">
        <v>3811398.6948559075</v>
      </c>
      <c r="F41" s="28">
        <v>4000855.0637485702</v>
      </c>
      <c r="G41" s="28">
        <v>165492.77127575068</v>
      </c>
      <c r="H41" s="28">
        <v>4808746.8589472007</v>
      </c>
      <c r="I41" s="28">
        <v>4974239.6302229511</v>
      </c>
      <c r="J41" s="28">
        <v>150352.88285970647</v>
      </c>
      <c r="K41" s="28">
        <v>11313341.966958016</v>
      </c>
      <c r="L41" s="28">
        <v>11463694.849817723</v>
      </c>
      <c r="M41" s="28">
        <v>144223.77176050152</v>
      </c>
      <c r="N41" s="28">
        <v>10598269.664680608</v>
      </c>
      <c r="O41" s="28">
        <v>10742493.436441109</v>
      </c>
      <c r="P41" s="28">
        <v>141661.92373363688</v>
      </c>
      <c r="Q41" s="28">
        <v>9248191.9072282296</v>
      </c>
      <c r="R41" s="28">
        <v>9389853.8309618663</v>
      </c>
      <c r="S41" s="96">
        <v>32271.729408895033</v>
      </c>
      <c r="T41" s="96">
        <v>479242.5243244709</v>
      </c>
      <c r="U41" s="96">
        <v>511514.25373336591</v>
      </c>
      <c r="V41" s="96">
        <v>0</v>
      </c>
      <c r="W41" s="96">
        <v>0</v>
      </c>
      <c r="X41" s="96">
        <v>0</v>
      </c>
      <c r="Y41" s="96">
        <v>0</v>
      </c>
      <c r="Z41" s="96">
        <v>0</v>
      </c>
      <c r="AA41" s="96">
        <v>0</v>
      </c>
      <c r="AB41" s="96">
        <v>0</v>
      </c>
      <c r="AC41" s="96">
        <v>0</v>
      </c>
      <c r="AD41" s="96">
        <v>0</v>
      </c>
      <c r="AE41" s="96">
        <v>0</v>
      </c>
      <c r="AF41" s="96">
        <v>0</v>
      </c>
      <c r="AG41" s="96">
        <v>0</v>
      </c>
      <c r="AH41" s="96">
        <v>0</v>
      </c>
      <c r="AI41" s="96">
        <v>0</v>
      </c>
      <c r="AJ41" s="96">
        <v>0</v>
      </c>
      <c r="AK41" s="95">
        <v>0</v>
      </c>
      <c r="AL41" s="95">
        <v>0</v>
      </c>
      <c r="AM41" s="95">
        <v>0</v>
      </c>
    </row>
    <row r="42" spans="2:39" ht="15" customHeight="1" x14ac:dyDescent="0.15">
      <c r="C42" s="97" t="s">
        <v>175</v>
      </c>
      <c r="D42" s="28">
        <v>0</v>
      </c>
      <c r="E42" s="28">
        <v>7008536.4086083369</v>
      </c>
      <c r="F42" s="28">
        <v>7008536.4086083369</v>
      </c>
      <c r="G42" s="28">
        <v>0</v>
      </c>
      <c r="H42" s="28">
        <v>6764117.9023460252</v>
      </c>
      <c r="I42" s="28">
        <v>6764117.9023460252</v>
      </c>
      <c r="J42" s="28">
        <v>0</v>
      </c>
      <c r="K42" s="28">
        <v>7201508.652030143</v>
      </c>
      <c r="L42" s="28">
        <v>7201508.652030143</v>
      </c>
      <c r="M42" s="28">
        <v>0</v>
      </c>
      <c r="N42" s="28">
        <v>10240695.712142853</v>
      </c>
      <c r="O42" s="28">
        <v>10240695.712142853</v>
      </c>
      <c r="P42" s="28">
        <v>0</v>
      </c>
      <c r="Q42" s="28">
        <v>10519685.171883892</v>
      </c>
      <c r="R42" s="28">
        <v>10519685.171883892</v>
      </c>
      <c r="S42" s="96">
        <v>0</v>
      </c>
      <c r="T42" s="96">
        <v>7283004.4193294849</v>
      </c>
      <c r="U42" s="96">
        <v>7283004.4193294849</v>
      </c>
      <c r="V42" s="96">
        <v>0</v>
      </c>
      <c r="W42" s="96">
        <v>0</v>
      </c>
      <c r="X42" s="96">
        <v>0</v>
      </c>
      <c r="Y42" s="96">
        <v>0</v>
      </c>
      <c r="Z42" s="96">
        <v>0</v>
      </c>
      <c r="AA42" s="96">
        <v>0</v>
      </c>
      <c r="AB42" s="96">
        <v>0</v>
      </c>
      <c r="AC42" s="96">
        <v>0</v>
      </c>
      <c r="AD42" s="96">
        <v>0</v>
      </c>
      <c r="AE42" s="96">
        <v>0</v>
      </c>
      <c r="AF42" s="96">
        <v>0</v>
      </c>
      <c r="AG42" s="96">
        <v>0</v>
      </c>
      <c r="AH42" s="96">
        <v>0</v>
      </c>
      <c r="AI42" s="96">
        <v>0</v>
      </c>
      <c r="AJ42" s="96">
        <v>0</v>
      </c>
      <c r="AK42" s="95">
        <v>0</v>
      </c>
      <c r="AL42" s="95">
        <v>0</v>
      </c>
      <c r="AM42" s="95">
        <v>0</v>
      </c>
    </row>
    <row r="43" spans="2:39" ht="15" customHeight="1" x14ac:dyDescent="0.15">
      <c r="C43" s="97" t="s">
        <v>97</v>
      </c>
      <c r="D43" s="28">
        <v>1796545.1797379889</v>
      </c>
      <c r="E43" s="28">
        <v>1781675.3461087758</v>
      </c>
      <c r="F43" s="28">
        <v>3578220.5258467649</v>
      </c>
      <c r="G43" s="28">
        <v>1711339.5190118095</v>
      </c>
      <c r="H43" s="28">
        <v>1426330.4195572739</v>
      </c>
      <c r="I43" s="28">
        <v>3137669.9385690829</v>
      </c>
      <c r="J43" s="28">
        <v>2013802.550620243</v>
      </c>
      <c r="K43" s="28">
        <v>1718763.7711532067</v>
      </c>
      <c r="L43" s="28">
        <v>3732566.3217734499</v>
      </c>
      <c r="M43" s="28">
        <v>2210888.271291377</v>
      </c>
      <c r="N43" s="28">
        <v>2326426.0761475619</v>
      </c>
      <c r="O43" s="28">
        <v>4537314.3474389389</v>
      </c>
      <c r="P43" s="28">
        <v>2252005.3022196926</v>
      </c>
      <c r="Q43" s="28">
        <v>1048647.8542970973</v>
      </c>
      <c r="R43" s="28">
        <v>3300653.1565167895</v>
      </c>
      <c r="S43" s="96">
        <v>2574177.7391115814</v>
      </c>
      <c r="T43" s="96">
        <v>793780.73556115676</v>
      </c>
      <c r="U43" s="96">
        <v>3367958.474672738</v>
      </c>
      <c r="V43" s="96">
        <v>3218740.4720239108</v>
      </c>
      <c r="W43" s="96">
        <v>283768.34487066319</v>
      </c>
      <c r="X43" s="96">
        <v>3502508.8168945741</v>
      </c>
      <c r="Y43" s="96">
        <v>3314825.9726980911</v>
      </c>
      <c r="Z43" s="96">
        <v>881726.5847052288</v>
      </c>
      <c r="AA43" s="96">
        <v>4196552.5574033195</v>
      </c>
      <c r="AB43" s="96">
        <v>3417225.8971549515</v>
      </c>
      <c r="AC43" s="96">
        <v>333878.80494839948</v>
      </c>
      <c r="AD43" s="96">
        <v>3751104.7021033512</v>
      </c>
      <c r="AE43" s="96">
        <v>3279179.1681345687</v>
      </c>
      <c r="AF43" s="96">
        <v>534526.46548610216</v>
      </c>
      <c r="AG43" s="96">
        <v>3813705.633620671</v>
      </c>
      <c r="AH43" s="96">
        <v>3702525.5097317244</v>
      </c>
      <c r="AI43" s="96">
        <v>395764.89699193521</v>
      </c>
      <c r="AJ43" s="96">
        <v>4098290.4067236595</v>
      </c>
      <c r="AK43" s="95">
        <v>4433242.1275303643</v>
      </c>
      <c r="AL43" s="95">
        <v>308299.59514170041</v>
      </c>
      <c r="AM43" s="95">
        <v>4741541.7226720648</v>
      </c>
    </row>
    <row r="44" spans="2:39" ht="15" customHeight="1" x14ac:dyDescent="0.15">
      <c r="C44" s="97" t="s">
        <v>176</v>
      </c>
      <c r="D44" s="28">
        <v>0</v>
      </c>
      <c r="E44" s="28">
        <v>0</v>
      </c>
      <c r="F44" s="28">
        <v>0</v>
      </c>
      <c r="G44" s="28">
        <v>0</v>
      </c>
      <c r="H44" s="28">
        <v>0</v>
      </c>
      <c r="I44" s="28">
        <v>0</v>
      </c>
      <c r="J44" s="28">
        <v>0</v>
      </c>
      <c r="K44" s="28">
        <v>0</v>
      </c>
      <c r="L44" s="28">
        <v>0</v>
      </c>
      <c r="M44" s="28">
        <v>0</v>
      </c>
      <c r="N44" s="28">
        <v>0</v>
      </c>
      <c r="O44" s="28">
        <v>0</v>
      </c>
      <c r="P44" s="28">
        <v>596823.61980648828</v>
      </c>
      <c r="Q44" s="28">
        <v>13322394.937962435</v>
      </c>
      <c r="R44" s="28">
        <v>13919218.557768924</v>
      </c>
      <c r="S44" s="96">
        <v>1525353.9854188687</v>
      </c>
      <c r="T44" s="96">
        <v>8931463.4978453536</v>
      </c>
      <c r="U44" s="96">
        <v>10456817.483264223</v>
      </c>
      <c r="V44" s="96">
        <v>2728727.8578766151</v>
      </c>
      <c r="W44" s="96">
        <v>4925172.8498495249</v>
      </c>
      <c r="X44" s="96">
        <v>7653900.7077261396</v>
      </c>
      <c r="Y44" s="96">
        <v>2549453.2932866011</v>
      </c>
      <c r="Z44" s="96">
        <v>1412908.9756131133</v>
      </c>
      <c r="AA44" s="96">
        <v>3962362.2688997146</v>
      </c>
      <c r="AB44" s="96">
        <v>2398714.486055702</v>
      </c>
      <c r="AC44" s="96">
        <v>617671.57479725045</v>
      </c>
      <c r="AD44" s="96">
        <v>3016386.0608529523</v>
      </c>
      <c r="AE44" s="96">
        <v>2511182.3031265191</v>
      </c>
      <c r="AF44" s="96">
        <v>225877.340652774</v>
      </c>
      <c r="AG44" s="96">
        <v>2737059.6437792932</v>
      </c>
      <c r="AH44" s="96">
        <v>2352667.2582569956</v>
      </c>
      <c r="AI44" s="96">
        <v>48414.42749939482</v>
      </c>
      <c r="AJ44" s="96">
        <v>2401081.6857563904</v>
      </c>
      <c r="AK44" s="95">
        <v>2008814.048582996</v>
      </c>
      <c r="AL44" s="95">
        <v>278244.93927125505</v>
      </c>
      <c r="AM44" s="95">
        <v>2287058.9878542512</v>
      </c>
    </row>
    <row r="45" spans="2:39" ht="15" customHeight="1" x14ac:dyDescent="0.15">
      <c r="C45" s="97" t="s">
        <v>177</v>
      </c>
      <c r="D45" s="28">
        <v>15954158.113996632</v>
      </c>
      <c r="E45" s="28">
        <v>13645582.677369773</v>
      </c>
      <c r="F45" s="28">
        <v>29599740.791366387</v>
      </c>
      <c r="G45" s="28">
        <v>15698218.002965625</v>
      </c>
      <c r="H45" s="28">
        <v>29156885.074537948</v>
      </c>
      <c r="I45" s="28">
        <v>44855103.077503569</v>
      </c>
      <c r="J45" s="28">
        <v>19163660.472602006</v>
      </c>
      <c r="K45" s="28">
        <v>46079205.650266983</v>
      </c>
      <c r="L45" s="28">
        <v>65242866.122868992</v>
      </c>
      <c r="M45" s="28">
        <v>41341315.150627762</v>
      </c>
      <c r="N45" s="28">
        <v>50799559.001511946</v>
      </c>
      <c r="O45" s="28">
        <v>92140874.152139708</v>
      </c>
      <c r="P45" s="28">
        <v>48071009.680705741</v>
      </c>
      <c r="Q45" s="28">
        <v>40438229.93796242</v>
      </c>
      <c r="R45" s="28">
        <v>88509239.618668169</v>
      </c>
      <c r="S45" s="96">
        <v>61521357.165081166</v>
      </c>
      <c r="T45" s="96">
        <v>37114088.28847871</v>
      </c>
      <c r="U45" s="96">
        <v>98635445.453559875</v>
      </c>
      <c r="V45" s="96">
        <v>74639116.516190961</v>
      </c>
      <c r="W45" s="96">
        <v>39891369.067566946</v>
      </c>
      <c r="X45" s="96">
        <v>114530485.58375791</v>
      </c>
      <c r="Y45" s="96">
        <v>75724113.359943748</v>
      </c>
      <c r="Z45" s="96">
        <v>25016270.746058837</v>
      </c>
      <c r="AA45" s="96">
        <v>100740384.10600258</v>
      </c>
      <c r="AB45" s="96">
        <v>73501787.477290198</v>
      </c>
      <c r="AC45" s="96">
        <v>23288687.85282167</v>
      </c>
      <c r="AD45" s="96">
        <v>96790475.330111861</v>
      </c>
      <c r="AE45" s="96">
        <v>86607932.225309178</v>
      </c>
      <c r="AF45" s="96">
        <v>30865796.620184381</v>
      </c>
      <c r="AG45" s="96">
        <v>117473728.84549356</v>
      </c>
      <c r="AH45" s="96">
        <v>87313871.365838915</v>
      </c>
      <c r="AI45" s="96">
        <v>33193463.540113904</v>
      </c>
      <c r="AJ45" s="96">
        <v>120507334.90595283</v>
      </c>
      <c r="AK45" s="95">
        <v>103642754.04129554</v>
      </c>
      <c r="AL45" s="95">
        <v>27225548.111336049</v>
      </c>
      <c r="AM45" s="95">
        <v>130868302.1526316</v>
      </c>
    </row>
    <row r="46" spans="2:39" ht="15" customHeight="1" x14ac:dyDescent="0.15">
      <c r="B46" s="82" t="s">
        <v>178</v>
      </c>
      <c r="D46" s="28">
        <v>114965276.20217103</v>
      </c>
      <c r="E46" s="28">
        <v>0</v>
      </c>
      <c r="F46" s="28">
        <v>114965276.20217103</v>
      </c>
      <c r="G46" s="28">
        <v>188920835.5948472</v>
      </c>
      <c r="H46" s="28">
        <v>0</v>
      </c>
      <c r="I46" s="28">
        <v>188920835.5948472</v>
      </c>
      <c r="J46" s="28">
        <v>91679130.034572974</v>
      </c>
      <c r="K46" s="28">
        <v>0</v>
      </c>
      <c r="L46" s="28">
        <v>91679130.034572974</v>
      </c>
      <c r="M46" s="28">
        <v>57343043.473194174</v>
      </c>
      <c r="N46" s="28">
        <v>0</v>
      </c>
      <c r="O46" s="28">
        <v>57343043.473194174</v>
      </c>
      <c r="P46" s="28">
        <v>96722741.486055776</v>
      </c>
      <c r="Q46" s="28">
        <v>0</v>
      </c>
      <c r="R46" s="28">
        <v>96722741.486055776</v>
      </c>
      <c r="S46" s="96">
        <v>88273716.811664909</v>
      </c>
      <c r="T46" s="96">
        <v>0</v>
      </c>
      <c r="U46" s="96">
        <v>88273716.811664909</v>
      </c>
      <c r="V46" s="96">
        <v>74709051.572122514</v>
      </c>
      <c r="W46" s="96">
        <v>0</v>
      </c>
      <c r="X46" s="96">
        <v>74709051.572122514</v>
      </c>
      <c r="Y46" s="96">
        <v>83988923.837800905</v>
      </c>
      <c r="Z46" s="96">
        <v>0</v>
      </c>
      <c r="AA46" s="96">
        <v>83988923.837800905</v>
      </c>
      <c r="AB46" s="96">
        <v>93572798.38128148</v>
      </c>
      <c r="AC46" s="96">
        <v>0</v>
      </c>
      <c r="AD46" s="96">
        <v>93572798.38128148</v>
      </c>
      <c r="AE46" s="96">
        <v>101097866.27988389</v>
      </c>
      <c r="AF46" s="96">
        <v>0</v>
      </c>
      <c r="AG46" s="96">
        <v>101097866.27988389</v>
      </c>
      <c r="AH46" s="96">
        <v>104895917.19221801</v>
      </c>
      <c r="AI46" s="96">
        <v>0</v>
      </c>
      <c r="AJ46" s="96">
        <v>104895917.19221801</v>
      </c>
      <c r="AK46" s="95">
        <v>101241440.95870446</v>
      </c>
      <c r="AL46" s="95">
        <v>0</v>
      </c>
      <c r="AM46" s="95">
        <v>101241440.95870446</v>
      </c>
    </row>
    <row r="47" spans="2:39" ht="15" customHeight="1" x14ac:dyDescent="0.15">
      <c r="B47" s="82" t="s">
        <v>187</v>
      </c>
      <c r="D47" s="28">
        <v>0</v>
      </c>
      <c r="E47" s="28">
        <v>0</v>
      </c>
      <c r="F47" s="28">
        <v>0</v>
      </c>
      <c r="G47" s="28">
        <v>0</v>
      </c>
      <c r="H47" s="28">
        <v>0</v>
      </c>
      <c r="I47" s="28">
        <v>0</v>
      </c>
      <c r="J47" s="28">
        <v>0</v>
      </c>
      <c r="K47" s="28">
        <v>0</v>
      </c>
      <c r="L47" s="28">
        <v>0</v>
      </c>
      <c r="M47" s="28">
        <v>0</v>
      </c>
      <c r="N47" s="28">
        <v>0</v>
      </c>
      <c r="O47" s="28">
        <v>0</v>
      </c>
      <c r="P47" s="28">
        <v>0</v>
      </c>
      <c r="Q47" s="28">
        <v>0</v>
      </c>
      <c r="R47" s="28">
        <v>0</v>
      </c>
      <c r="S47" s="96">
        <v>0</v>
      </c>
      <c r="T47" s="96">
        <v>0</v>
      </c>
      <c r="U47" s="96">
        <v>0</v>
      </c>
      <c r="V47" s="96">
        <v>0</v>
      </c>
      <c r="W47" s="96">
        <v>0</v>
      </c>
      <c r="X47" s="96">
        <v>0</v>
      </c>
      <c r="Y47" s="96">
        <v>0</v>
      </c>
      <c r="Z47" s="96">
        <v>0</v>
      </c>
      <c r="AA47" s="96">
        <v>0</v>
      </c>
      <c r="AB47" s="96">
        <v>0</v>
      </c>
      <c r="AC47" s="96">
        <v>0</v>
      </c>
      <c r="AD47" s="96">
        <v>0</v>
      </c>
      <c r="AE47" s="96">
        <v>0</v>
      </c>
      <c r="AF47" s="96">
        <v>0</v>
      </c>
      <c r="AG47" s="96">
        <v>0</v>
      </c>
      <c r="AH47" s="96">
        <v>3981314.488229773</v>
      </c>
      <c r="AI47" s="96">
        <v>3623550.9740218371</v>
      </c>
      <c r="AJ47" s="96">
        <v>7604865.4622516092</v>
      </c>
      <c r="AK47" s="95">
        <v>12373232.534817815</v>
      </c>
      <c r="AL47" s="95">
        <v>17404832.691902835</v>
      </c>
      <c r="AM47" s="95">
        <v>29778065.22672065</v>
      </c>
    </row>
    <row r="48" spans="2:39" ht="15" customHeight="1" x14ac:dyDescent="0.15">
      <c r="B48" s="13" t="s">
        <v>180</v>
      </c>
      <c r="D48" s="28"/>
      <c r="E48" s="28"/>
      <c r="F48" s="28"/>
      <c r="G48" s="28"/>
      <c r="H48" s="28"/>
      <c r="I48" s="28"/>
      <c r="J48" s="28"/>
      <c r="K48" s="28"/>
      <c r="L48" s="28"/>
      <c r="M48" s="28"/>
      <c r="N48" s="28"/>
      <c r="O48" s="28"/>
      <c r="P48" s="28"/>
      <c r="Q48" s="28"/>
      <c r="R48" s="28"/>
      <c r="S48" s="96"/>
      <c r="T48" s="96"/>
      <c r="U48" s="96"/>
      <c r="V48" s="96"/>
      <c r="W48" s="96"/>
      <c r="X48" s="96"/>
      <c r="Y48" s="96"/>
      <c r="Z48" s="96"/>
      <c r="AA48" s="96"/>
      <c r="AB48" s="96"/>
      <c r="AC48" s="96"/>
      <c r="AD48" s="96"/>
      <c r="AE48" s="96"/>
      <c r="AF48" s="96"/>
      <c r="AG48" s="96"/>
      <c r="AH48" s="96"/>
      <c r="AI48" s="96"/>
      <c r="AJ48" s="96"/>
      <c r="AK48" s="95">
        <v>178937.92510121458</v>
      </c>
      <c r="AL48" s="95">
        <v>3021.8121457489879</v>
      </c>
      <c r="AM48" s="95">
        <v>181959.73724696357</v>
      </c>
    </row>
    <row r="49" spans="1:39" ht="15" customHeight="1" x14ac:dyDescent="0.15">
      <c r="B49" s="13" t="s">
        <v>181</v>
      </c>
      <c r="D49" s="28"/>
      <c r="E49" s="28"/>
      <c r="F49" s="28"/>
      <c r="G49" s="28"/>
      <c r="H49" s="28"/>
      <c r="I49" s="28"/>
      <c r="J49" s="28"/>
      <c r="K49" s="28"/>
      <c r="L49" s="28"/>
      <c r="M49" s="28"/>
      <c r="N49" s="28"/>
      <c r="O49" s="28"/>
      <c r="P49" s="28"/>
      <c r="Q49" s="28"/>
      <c r="R49" s="28"/>
      <c r="S49" s="96"/>
      <c r="T49" s="96"/>
      <c r="U49" s="96"/>
      <c r="V49" s="96"/>
      <c r="W49" s="96"/>
      <c r="X49" s="96"/>
      <c r="Y49" s="96"/>
      <c r="Z49" s="96"/>
      <c r="AA49" s="96"/>
      <c r="AB49" s="96"/>
      <c r="AC49" s="96"/>
      <c r="AD49" s="96"/>
      <c r="AE49" s="96"/>
      <c r="AF49" s="96"/>
      <c r="AG49" s="96"/>
      <c r="AH49" s="96"/>
      <c r="AI49" s="96"/>
      <c r="AJ49" s="96"/>
      <c r="AK49" s="95">
        <v>175329.04412955465</v>
      </c>
      <c r="AL49" s="95">
        <v>2638.7246963562752</v>
      </c>
      <c r="AM49" s="95">
        <v>177967.76882591093</v>
      </c>
    </row>
    <row r="50" spans="1:39" ht="7.5" customHeight="1" thickBot="1" x14ac:dyDescent="0.2">
      <c r="A50" s="98"/>
      <c r="B50" s="98"/>
      <c r="C50" s="99"/>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row>
    <row r="51" spans="1:39" ht="15" customHeight="1" x14ac:dyDescent="0.15">
      <c r="A51" s="63" t="s">
        <v>127</v>
      </c>
    </row>
    <row r="52" spans="1:39" ht="15" customHeight="1" x14ac:dyDescent="0.15">
      <c r="A52" s="63"/>
    </row>
    <row r="53" spans="1:39" ht="15" customHeight="1" x14ac:dyDescent="0.15">
      <c r="A53" s="63" t="s">
        <v>128</v>
      </c>
    </row>
    <row r="54" spans="1:39" ht="15" customHeight="1" x14ac:dyDescent="0.15">
      <c r="A54" s="63" t="s">
        <v>135</v>
      </c>
    </row>
    <row r="55" spans="1:39" ht="15" customHeight="1" x14ac:dyDescent="0.15"/>
    <row r="56" spans="1:39" ht="15" customHeight="1" x14ac:dyDescent="0.15"/>
    <row r="57" spans="1:39" ht="15" customHeight="1" x14ac:dyDescent="0.15"/>
    <row r="58" spans="1:39" ht="15" customHeight="1" x14ac:dyDescent="0.15"/>
    <row r="59" spans="1:39" ht="15" customHeight="1" x14ac:dyDescent="0.15"/>
    <row r="60" spans="1:39" ht="15" customHeight="1" x14ac:dyDescent="0.15"/>
    <row r="61" spans="1:39" ht="15" customHeight="1" x14ac:dyDescent="0.15"/>
    <row r="62" spans="1:39" ht="15" customHeight="1" x14ac:dyDescent="0.15"/>
    <row r="63" spans="1:39" ht="15" customHeight="1" x14ac:dyDescent="0.15"/>
    <row r="64" spans="1:39"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sheetData>
  <mergeCells count="13">
    <mergeCell ref="AK4:AM4"/>
    <mergeCell ref="S4:U4"/>
    <mergeCell ref="V4:X4"/>
    <mergeCell ref="Y4:AA4"/>
    <mergeCell ref="AB4:AD4"/>
    <mergeCell ref="AE4:AG4"/>
    <mergeCell ref="AH4:AJ4"/>
    <mergeCell ref="P4:R4"/>
    <mergeCell ref="A4:C5"/>
    <mergeCell ref="D4:F4"/>
    <mergeCell ref="G4:I4"/>
    <mergeCell ref="J4:L4"/>
    <mergeCell ref="M4:O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showGridLines="0" tabSelected="1" zoomScaleNormal="100" workbookViewId="0">
      <pane xSplit="3" ySplit="4" topLeftCell="I5" activePane="bottomRight" state="frozen"/>
      <selection pane="topRight" activeCell="D1" sqref="D1"/>
      <selection pane="bottomLeft" activeCell="A5" sqref="A5"/>
      <selection pane="bottomRight" activeCell="J14" sqref="J14"/>
    </sheetView>
  </sheetViews>
  <sheetFormatPr baseColWidth="10" defaultRowHeight="14.25" x14ac:dyDescent="0.2"/>
  <cols>
    <col min="1" max="1" width="3.140625" style="135" customWidth="1"/>
    <col min="2" max="2" width="3.140625" style="136" customWidth="1"/>
    <col min="3" max="3" width="50.7109375" style="137" customWidth="1"/>
    <col min="4" max="14" width="20.7109375" style="104" customWidth="1"/>
    <col min="15" max="15" width="21.85546875" style="105" customWidth="1"/>
    <col min="16" max="16384" width="11.42578125" style="106"/>
  </cols>
  <sheetData>
    <row r="1" spans="1:15" ht="15" customHeight="1" x14ac:dyDescent="0.2">
      <c r="A1" s="100" t="s">
        <v>190</v>
      </c>
      <c r="B1" s="101"/>
      <c r="C1" s="102"/>
      <c r="D1" s="103"/>
    </row>
    <row r="2" spans="1:15" ht="15" customHeight="1" x14ac:dyDescent="0.2">
      <c r="A2" s="107" t="s">
        <v>22</v>
      </c>
      <c r="B2" s="108"/>
      <c r="C2" s="109"/>
      <c r="D2" s="110"/>
    </row>
    <row r="3" spans="1:15" ht="15" customHeight="1" thickBot="1" x14ac:dyDescent="0.25">
      <c r="A3" s="108"/>
      <c r="B3" s="108"/>
      <c r="C3" s="109"/>
      <c r="D3" s="110"/>
    </row>
    <row r="4" spans="1:15" s="29" customFormat="1" ht="21" customHeight="1" thickBot="1" x14ac:dyDescent="0.2">
      <c r="A4" s="111" t="s">
        <v>191</v>
      </c>
      <c r="B4" s="111"/>
      <c r="C4" s="112"/>
      <c r="D4" s="113">
        <v>2002</v>
      </c>
      <c r="E4" s="113">
        <v>2003</v>
      </c>
      <c r="F4" s="113">
        <v>2004</v>
      </c>
      <c r="G4" s="113">
        <v>2005</v>
      </c>
      <c r="H4" s="113">
        <v>2006</v>
      </c>
      <c r="I4" s="113">
        <v>2007</v>
      </c>
      <c r="J4" s="113">
        <v>2008</v>
      </c>
      <c r="K4" s="113">
        <v>2009</v>
      </c>
      <c r="L4" s="113">
        <v>2010</v>
      </c>
      <c r="M4" s="113">
        <v>2011</v>
      </c>
      <c r="N4" s="113">
        <v>2012</v>
      </c>
      <c r="O4" s="113">
        <v>2013</v>
      </c>
    </row>
    <row r="5" spans="1:15" s="29" customFormat="1" ht="7.5" customHeight="1" x14ac:dyDescent="0.15">
      <c r="A5" s="114"/>
      <c r="B5" s="114"/>
      <c r="C5" s="115"/>
      <c r="D5" s="116"/>
      <c r="E5" s="116"/>
      <c r="F5" s="116"/>
      <c r="G5" s="116"/>
      <c r="H5" s="116"/>
      <c r="I5" s="116"/>
      <c r="J5" s="116"/>
      <c r="K5" s="116"/>
      <c r="L5" s="116"/>
      <c r="M5" s="116"/>
      <c r="N5" s="116"/>
      <c r="O5" s="117"/>
    </row>
    <row r="6" spans="1:15" s="121" customFormat="1" ht="15" customHeight="1" x14ac:dyDescent="0.15">
      <c r="A6" s="118" t="s">
        <v>192</v>
      </c>
      <c r="B6" s="118"/>
      <c r="C6" s="119"/>
      <c r="D6" s="120">
        <v>11703197402.17</v>
      </c>
      <c r="E6" s="120">
        <v>14941674769.579998</v>
      </c>
      <c r="F6" s="120">
        <v>15967035224.449999</v>
      </c>
      <c r="G6" s="120">
        <v>18343414384.219997</v>
      </c>
      <c r="H6" s="120">
        <v>21157968383.420002</v>
      </c>
      <c r="I6" s="120">
        <v>23819333733.349998</v>
      </c>
      <c r="J6" s="120">
        <v>28182239877.910004</v>
      </c>
      <c r="K6" s="120">
        <v>29870607192.59</v>
      </c>
      <c r="L6" s="120">
        <v>31762592883.279991</v>
      </c>
      <c r="M6" s="120">
        <v>36698822053.390007</v>
      </c>
      <c r="N6" s="120">
        <v>42490728351.200005</v>
      </c>
      <c r="O6" s="120">
        <v>46513181237.830002</v>
      </c>
    </row>
    <row r="7" spans="1:15" s="29" customFormat="1" ht="7.5" customHeight="1" x14ac:dyDescent="0.15">
      <c r="A7" s="118"/>
      <c r="B7" s="118"/>
      <c r="C7" s="119"/>
      <c r="D7" s="78"/>
      <c r="E7" s="78"/>
      <c r="F7" s="78"/>
      <c r="G7" s="78"/>
      <c r="H7" s="78"/>
      <c r="I7" s="78"/>
      <c r="J7" s="78"/>
      <c r="K7" s="78"/>
      <c r="L7" s="78"/>
      <c r="M7" s="78"/>
      <c r="N7" s="78"/>
      <c r="O7" s="117"/>
    </row>
    <row r="8" spans="1:15" s="124" customFormat="1" ht="15" customHeight="1" x14ac:dyDescent="0.15">
      <c r="A8" s="122"/>
      <c r="B8" s="118" t="s">
        <v>193</v>
      </c>
      <c r="C8" s="119"/>
      <c r="D8" s="120">
        <v>1587169194.8499999</v>
      </c>
      <c r="E8" s="120">
        <v>1599640695.5</v>
      </c>
      <c r="F8" s="120">
        <v>2060081344.52</v>
      </c>
      <c r="G8" s="120">
        <v>2829161939.02</v>
      </c>
      <c r="H8" s="120">
        <v>3599686555.1799998</v>
      </c>
      <c r="I8" s="120">
        <v>2692844491.0300002</v>
      </c>
      <c r="J8" s="120">
        <v>3352032875.8299999</v>
      </c>
      <c r="K8" s="120">
        <v>3166935922.4899998</v>
      </c>
      <c r="L8" s="120">
        <v>3216943142.3000002</v>
      </c>
      <c r="M8" s="120">
        <v>3911820017.8699999</v>
      </c>
      <c r="N8" s="120">
        <v>4710746812.8800001</v>
      </c>
      <c r="O8" s="123">
        <v>3973528986.2399998</v>
      </c>
    </row>
    <row r="9" spans="1:15" s="29" customFormat="1" ht="15" customHeight="1" x14ac:dyDescent="0.15">
      <c r="A9" s="114"/>
      <c r="B9" s="125"/>
      <c r="C9" s="126" t="s">
        <v>194</v>
      </c>
      <c r="D9" s="78">
        <v>196946568.97999999</v>
      </c>
      <c r="E9" s="78">
        <v>241694272.44999999</v>
      </c>
      <c r="F9" s="78">
        <v>249640204.86000001</v>
      </c>
      <c r="G9" s="78">
        <v>295645032.11000001</v>
      </c>
      <c r="H9" s="78">
        <v>318933735.44999999</v>
      </c>
      <c r="I9" s="78">
        <v>344611698.63</v>
      </c>
      <c r="J9" s="78">
        <v>395595154.13999999</v>
      </c>
      <c r="K9" s="78">
        <v>405190897.81999999</v>
      </c>
      <c r="L9" s="78">
        <v>414008359.80000001</v>
      </c>
      <c r="M9" s="78">
        <v>442073627.55000001</v>
      </c>
      <c r="N9" s="78">
        <v>485177000</v>
      </c>
      <c r="O9" s="78">
        <v>505033411.25999999</v>
      </c>
    </row>
    <row r="10" spans="1:15" s="29" customFormat="1" ht="15" customHeight="1" x14ac:dyDescent="0.15">
      <c r="A10" s="114"/>
      <c r="B10" s="125"/>
      <c r="C10" s="126" t="s">
        <v>143</v>
      </c>
      <c r="D10" s="78" t="s">
        <v>123</v>
      </c>
      <c r="E10" s="78">
        <v>2097000</v>
      </c>
      <c r="F10" s="78" t="s">
        <v>123</v>
      </c>
      <c r="G10" s="78" t="s">
        <v>123</v>
      </c>
      <c r="H10" s="78" t="s">
        <v>123</v>
      </c>
      <c r="I10" s="78" t="s">
        <v>123</v>
      </c>
      <c r="J10" s="78" t="s">
        <v>123</v>
      </c>
      <c r="K10" s="78" t="s">
        <v>123</v>
      </c>
      <c r="L10" s="78" t="s">
        <v>123</v>
      </c>
      <c r="M10" s="78" t="s">
        <v>123</v>
      </c>
      <c r="N10" s="78" t="s">
        <v>123</v>
      </c>
      <c r="O10" s="78" t="s">
        <v>123</v>
      </c>
    </row>
    <row r="11" spans="1:15" s="29" customFormat="1" ht="15" customHeight="1" x14ac:dyDescent="0.15">
      <c r="A11" s="114"/>
      <c r="B11" s="125"/>
      <c r="C11" s="126" t="s">
        <v>73</v>
      </c>
      <c r="D11" s="78">
        <v>208860898.72999999</v>
      </c>
      <c r="E11" s="78">
        <v>98015360.060000002</v>
      </c>
      <c r="F11" s="78">
        <v>325987192.57999998</v>
      </c>
      <c r="G11" s="78">
        <v>235786457.5</v>
      </c>
      <c r="H11" s="78">
        <v>933239606.86000001</v>
      </c>
      <c r="I11" s="78">
        <v>247999222.33000001</v>
      </c>
      <c r="J11" s="78">
        <v>638045152.63999999</v>
      </c>
      <c r="K11" s="78">
        <v>419186084</v>
      </c>
      <c r="L11" s="78">
        <v>346100255.76999998</v>
      </c>
      <c r="M11" s="78">
        <v>944248934.10000002</v>
      </c>
      <c r="N11" s="78">
        <v>1330104835.78</v>
      </c>
      <c r="O11" s="78">
        <v>375332625.94999999</v>
      </c>
    </row>
    <row r="12" spans="1:15" s="29" customFormat="1" ht="15" customHeight="1" x14ac:dyDescent="0.15">
      <c r="A12" s="114"/>
      <c r="B12" s="125"/>
      <c r="C12" s="126" t="s">
        <v>74</v>
      </c>
      <c r="D12" s="78">
        <v>74846291.640000001</v>
      </c>
      <c r="E12" s="78">
        <v>77343745.969999999</v>
      </c>
      <c r="F12" s="78">
        <v>89740053.209999993</v>
      </c>
      <c r="G12" s="78">
        <v>99573299.189999998</v>
      </c>
      <c r="H12" s="78">
        <v>123744427.79000001</v>
      </c>
      <c r="I12" s="78">
        <v>140236027.16999999</v>
      </c>
      <c r="J12" s="78">
        <v>152977137.18000001</v>
      </c>
      <c r="K12" s="78">
        <v>149313155.61000001</v>
      </c>
      <c r="L12" s="78">
        <v>172493882.31</v>
      </c>
      <c r="M12" s="78">
        <v>152493354.09999999</v>
      </c>
      <c r="N12" s="78">
        <v>175769019.74000001</v>
      </c>
      <c r="O12" s="78">
        <v>190295336.72</v>
      </c>
    </row>
    <row r="13" spans="1:15" s="29" customFormat="1" ht="15" customHeight="1" x14ac:dyDescent="0.15">
      <c r="A13" s="114"/>
      <c r="B13" s="125"/>
      <c r="C13" s="126" t="s">
        <v>75</v>
      </c>
      <c r="D13" s="78">
        <v>203323400.18000001</v>
      </c>
      <c r="E13" s="78">
        <v>170247904.47</v>
      </c>
      <c r="F13" s="78">
        <v>181811463.22999999</v>
      </c>
      <c r="G13" s="78">
        <v>166066585.03</v>
      </c>
      <c r="H13" s="78">
        <v>199844680.19999999</v>
      </c>
      <c r="I13" s="78">
        <v>157223036.03</v>
      </c>
      <c r="J13" s="78">
        <v>175627557.88</v>
      </c>
      <c r="K13" s="78">
        <v>170966094.28</v>
      </c>
      <c r="L13" s="78">
        <v>170438202.40000001</v>
      </c>
      <c r="M13" s="78">
        <v>179178257.5</v>
      </c>
      <c r="N13" s="78">
        <v>219723577.47</v>
      </c>
      <c r="O13" s="78">
        <v>264266362.38999999</v>
      </c>
    </row>
    <row r="14" spans="1:15" s="29" customFormat="1" ht="15" customHeight="1" x14ac:dyDescent="0.15">
      <c r="A14" s="114"/>
      <c r="B14" s="125"/>
      <c r="C14" s="126" t="s">
        <v>147</v>
      </c>
      <c r="D14" s="78" t="s">
        <v>123</v>
      </c>
      <c r="E14" s="78" t="s">
        <v>123</v>
      </c>
      <c r="F14" s="78" t="s">
        <v>123</v>
      </c>
      <c r="G14" s="78">
        <v>42517171.460000001</v>
      </c>
      <c r="H14" s="78">
        <v>2456868.98</v>
      </c>
      <c r="I14" s="78">
        <v>9188501.6300000008</v>
      </c>
      <c r="J14" s="78">
        <v>5189935.92</v>
      </c>
      <c r="K14" s="78" t="s">
        <v>123</v>
      </c>
      <c r="L14" s="78" t="s">
        <v>123</v>
      </c>
      <c r="M14" s="78" t="s">
        <v>123</v>
      </c>
      <c r="N14" s="78" t="s">
        <v>123</v>
      </c>
      <c r="O14" s="78" t="s">
        <v>123</v>
      </c>
    </row>
    <row r="15" spans="1:15" s="29" customFormat="1" ht="15" customHeight="1" x14ac:dyDescent="0.15">
      <c r="A15" s="114"/>
      <c r="B15" s="125"/>
      <c r="C15" s="126" t="s">
        <v>78</v>
      </c>
      <c r="D15" s="78">
        <v>262130753.11000001</v>
      </c>
      <c r="E15" s="78">
        <v>266163485.84</v>
      </c>
      <c r="F15" s="78">
        <v>281250992.12</v>
      </c>
      <c r="G15" s="78">
        <v>320425122.83999997</v>
      </c>
      <c r="H15" s="78">
        <v>354453535.74000001</v>
      </c>
      <c r="I15" s="78">
        <v>382751375.58999997</v>
      </c>
      <c r="J15" s="78">
        <v>477065742.14999998</v>
      </c>
      <c r="K15" s="78">
        <v>495580432.82999998</v>
      </c>
      <c r="L15" s="78">
        <v>491530548.00999999</v>
      </c>
      <c r="M15" s="78">
        <v>587818967.13</v>
      </c>
      <c r="N15" s="78">
        <v>691102834.02999997</v>
      </c>
      <c r="O15" s="78">
        <v>660576172.90999997</v>
      </c>
    </row>
    <row r="16" spans="1:15" s="29" customFormat="1" ht="15" customHeight="1" x14ac:dyDescent="0.15">
      <c r="A16" s="114"/>
      <c r="B16" s="125"/>
      <c r="C16" s="126" t="s">
        <v>79</v>
      </c>
      <c r="D16" s="78">
        <v>91171081.609999999</v>
      </c>
      <c r="E16" s="78">
        <v>79576059.569999993</v>
      </c>
      <c r="F16" s="78">
        <v>84660546.75</v>
      </c>
      <c r="G16" s="78">
        <v>96025221.849999994</v>
      </c>
      <c r="H16" s="78">
        <v>115901939.98</v>
      </c>
      <c r="I16" s="78">
        <v>131723888.06</v>
      </c>
      <c r="J16" s="78">
        <v>270429754.56</v>
      </c>
      <c r="K16" s="78">
        <v>276259475.83999997</v>
      </c>
      <c r="L16" s="78">
        <v>240966335.38999999</v>
      </c>
      <c r="M16" s="78">
        <v>312473857.22000003</v>
      </c>
      <c r="N16" s="78">
        <v>379533717.01999998</v>
      </c>
      <c r="O16" s="78">
        <v>433735470.51999998</v>
      </c>
    </row>
    <row r="17" spans="1:15" s="29" customFormat="1" ht="15" customHeight="1" x14ac:dyDescent="0.15">
      <c r="A17" s="114"/>
      <c r="B17" s="125"/>
      <c r="C17" s="126" t="s">
        <v>152</v>
      </c>
      <c r="D17" s="78" t="s">
        <v>123</v>
      </c>
      <c r="E17" s="78" t="s">
        <v>123</v>
      </c>
      <c r="F17" s="78" t="s">
        <v>123</v>
      </c>
      <c r="G17" s="78" t="s">
        <v>123</v>
      </c>
      <c r="H17" s="78" t="s">
        <v>123</v>
      </c>
      <c r="I17" s="78">
        <v>2611868.75</v>
      </c>
      <c r="J17" s="78" t="s">
        <v>123</v>
      </c>
      <c r="K17" s="78" t="s">
        <v>123</v>
      </c>
      <c r="L17" s="78" t="s">
        <v>123</v>
      </c>
      <c r="M17" s="78" t="s">
        <v>123</v>
      </c>
      <c r="N17" s="78" t="s">
        <v>123</v>
      </c>
      <c r="O17" s="78" t="s">
        <v>123</v>
      </c>
    </row>
    <row r="18" spans="1:15" s="29" customFormat="1" ht="15" customHeight="1" x14ac:dyDescent="0.15">
      <c r="A18" s="114"/>
      <c r="B18" s="125"/>
      <c r="C18" s="126" t="s">
        <v>153</v>
      </c>
      <c r="D18" s="78" t="s">
        <v>123</v>
      </c>
      <c r="E18" s="78" t="s">
        <v>123</v>
      </c>
      <c r="F18" s="78">
        <v>4329385.03</v>
      </c>
      <c r="G18" s="78" t="s">
        <v>123</v>
      </c>
      <c r="H18" s="78" t="s">
        <v>123</v>
      </c>
      <c r="I18" s="78" t="s">
        <v>123</v>
      </c>
      <c r="J18" s="78" t="s">
        <v>123</v>
      </c>
      <c r="K18" s="78" t="s">
        <v>123</v>
      </c>
      <c r="L18" s="78" t="s">
        <v>123</v>
      </c>
      <c r="M18" s="78" t="s">
        <v>123</v>
      </c>
      <c r="N18" s="78" t="s">
        <v>123</v>
      </c>
      <c r="O18" s="78" t="s">
        <v>123</v>
      </c>
    </row>
    <row r="19" spans="1:15" s="29" customFormat="1" ht="20.25" customHeight="1" x14ac:dyDescent="0.15">
      <c r="A19" s="114"/>
      <c r="B19" s="125"/>
      <c r="C19" s="126" t="s">
        <v>89</v>
      </c>
      <c r="D19" s="78" t="s">
        <v>123</v>
      </c>
      <c r="E19" s="78" t="s">
        <v>123</v>
      </c>
      <c r="F19" s="78">
        <v>15510447.449999999</v>
      </c>
      <c r="G19" s="78">
        <v>13942149.189999999</v>
      </c>
      <c r="H19" s="78">
        <v>17786060.68</v>
      </c>
      <c r="I19" s="78">
        <v>24726205.969999999</v>
      </c>
      <c r="J19" s="78">
        <v>25027933.550000001</v>
      </c>
      <c r="K19" s="78">
        <v>26801821.489999998</v>
      </c>
      <c r="L19" s="78">
        <v>28433830.73</v>
      </c>
      <c r="M19" s="78">
        <v>36861249.07</v>
      </c>
      <c r="N19" s="78">
        <v>42716806.350000001</v>
      </c>
      <c r="O19" s="78">
        <v>52684488.630000003</v>
      </c>
    </row>
    <row r="20" spans="1:15" s="29" customFormat="1" ht="15" customHeight="1" x14ac:dyDescent="0.15">
      <c r="A20" s="114"/>
      <c r="B20" s="125"/>
      <c r="C20" s="126" t="s">
        <v>195</v>
      </c>
      <c r="D20" s="78">
        <v>11676315.99</v>
      </c>
      <c r="E20" s="78">
        <v>16511254.08</v>
      </c>
      <c r="F20" s="78">
        <v>18108815.690000001</v>
      </c>
      <c r="G20" s="78">
        <v>22778050.800000001</v>
      </c>
      <c r="H20" s="78">
        <v>26998383.920000002</v>
      </c>
      <c r="I20" s="78">
        <v>32850221.210000001</v>
      </c>
      <c r="J20" s="78">
        <v>47712272.030000001</v>
      </c>
      <c r="K20" s="78">
        <v>56565428.57</v>
      </c>
      <c r="L20" s="78">
        <v>81441530.689999998</v>
      </c>
      <c r="M20" s="78">
        <v>87770536.090000004</v>
      </c>
      <c r="N20" s="78">
        <v>96660759.060000002</v>
      </c>
      <c r="O20" s="78">
        <v>105876642.90000001</v>
      </c>
    </row>
    <row r="21" spans="1:15" s="29" customFormat="1" ht="15" customHeight="1" x14ac:dyDescent="0.15">
      <c r="A21" s="114"/>
      <c r="B21" s="125"/>
      <c r="C21" s="126" t="s">
        <v>196</v>
      </c>
      <c r="D21" s="78">
        <v>507662380.61000001</v>
      </c>
      <c r="E21" s="78">
        <v>635382258.40999997</v>
      </c>
      <c r="F21" s="78">
        <v>799206200.36000001</v>
      </c>
      <c r="G21" s="78">
        <v>1523976384.02</v>
      </c>
      <c r="H21" s="78">
        <v>1506327315.5799999</v>
      </c>
      <c r="I21" s="78">
        <v>1218922445.6600001</v>
      </c>
      <c r="J21" s="78">
        <v>1164362235.78</v>
      </c>
      <c r="K21" s="78">
        <v>1167072532.05</v>
      </c>
      <c r="L21" s="78">
        <v>1271530197.2</v>
      </c>
      <c r="M21" s="78">
        <v>1168901235.1099999</v>
      </c>
      <c r="N21" s="78">
        <v>1289958263.4300001</v>
      </c>
      <c r="O21" s="78">
        <v>1385728474.96</v>
      </c>
    </row>
    <row r="22" spans="1:15" s="29" customFormat="1" ht="21" customHeight="1" x14ac:dyDescent="0.15">
      <c r="A22" s="114"/>
      <c r="B22" s="125"/>
      <c r="C22" s="126" t="s">
        <v>197</v>
      </c>
      <c r="D22" s="78">
        <v>30551504</v>
      </c>
      <c r="E22" s="78">
        <v>12609354.65</v>
      </c>
      <c r="F22" s="78">
        <v>9836043.2400000002</v>
      </c>
      <c r="G22" s="78">
        <v>12426465.029999999</v>
      </c>
      <c r="H22" s="78" t="s">
        <v>123</v>
      </c>
      <c r="I22" s="78" t="s">
        <v>123</v>
      </c>
      <c r="J22" s="78" t="s">
        <v>123</v>
      </c>
      <c r="K22" s="78" t="s">
        <v>123</v>
      </c>
      <c r="L22" s="78" t="s">
        <v>123</v>
      </c>
      <c r="M22" s="78" t="s">
        <v>123</v>
      </c>
      <c r="N22" s="78" t="s">
        <v>123</v>
      </c>
      <c r="O22" s="78" t="s">
        <v>123</v>
      </c>
    </row>
    <row r="23" spans="1:15" s="124" customFormat="1" ht="15" customHeight="1" x14ac:dyDescent="0.15">
      <c r="A23" s="122"/>
      <c r="B23" s="118" t="s">
        <v>198</v>
      </c>
      <c r="C23" s="119"/>
      <c r="D23" s="120">
        <v>1533095184.24</v>
      </c>
      <c r="E23" s="120">
        <v>1801811902.05</v>
      </c>
      <c r="F23" s="120">
        <v>1888395320.02</v>
      </c>
      <c r="G23" s="120">
        <v>2171684290.5</v>
      </c>
      <c r="H23" s="120">
        <v>2701037481.4699998</v>
      </c>
      <c r="I23" s="120">
        <v>3143699746.1399999</v>
      </c>
      <c r="J23" s="120">
        <v>3637183564.4200001</v>
      </c>
      <c r="K23" s="120">
        <v>3585647229.9899998</v>
      </c>
      <c r="L23" s="120">
        <v>3909082934.79</v>
      </c>
      <c r="M23" s="120">
        <v>4384704550</v>
      </c>
      <c r="N23" s="120">
        <v>5028412968.6599998</v>
      </c>
      <c r="O23" s="123">
        <v>5742861920.6400003</v>
      </c>
    </row>
    <row r="24" spans="1:15" s="29" customFormat="1" ht="15" customHeight="1" x14ac:dyDescent="0.15">
      <c r="A24" s="114"/>
      <c r="B24" s="114"/>
      <c r="C24" s="126" t="s">
        <v>72</v>
      </c>
      <c r="D24" s="78">
        <v>386386003.13999999</v>
      </c>
      <c r="E24" s="78">
        <v>478575856.74000001</v>
      </c>
      <c r="F24" s="78">
        <v>494810930.82999998</v>
      </c>
      <c r="G24" s="78">
        <v>642861359.76999998</v>
      </c>
      <c r="H24" s="78">
        <v>849722643.28999996</v>
      </c>
      <c r="I24" s="78">
        <v>993746857.88999999</v>
      </c>
      <c r="J24" s="78">
        <v>1102334393.04</v>
      </c>
      <c r="K24" s="78">
        <v>1086241413.03</v>
      </c>
      <c r="L24" s="78">
        <v>1168132165.9400001</v>
      </c>
      <c r="M24" s="78">
        <v>1359706881.3099999</v>
      </c>
      <c r="N24" s="78">
        <v>1656897670.6600001</v>
      </c>
      <c r="O24" s="78">
        <v>1837131841.5</v>
      </c>
    </row>
    <row r="25" spans="1:15" s="29" customFormat="1" ht="15" customHeight="1" x14ac:dyDescent="0.15">
      <c r="A25" s="114"/>
      <c r="B25" s="114"/>
      <c r="C25" s="126" t="s">
        <v>77</v>
      </c>
      <c r="D25" s="78">
        <v>625708367.58000004</v>
      </c>
      <c r="E25" s="78">
        <v>724927460.22000003</v>
      </c>
      <c r="F25" s="78">
        <v>767241812.90999997</v>
      </c>
      <c r="G25" s="78">
        <v>862094057.63</v>
      </c>
      <c r="H25" s="78">
        <v>1019955994.37</v>
      </c>
      <c r="I25" s="78">
        <v>1266877690.53</v>
      </c>
      <c r="J25" s="78">
        <v>1544693695.3199999</v>
      </c>
      <c r="K25" s="78">
        <v>1482455376.8499999</v>
      </c>
      <c r="L25" s="78">
        <v>1629611401.6300001</v>
      </c>
      <c r="M25" s="78">
        <v>1725812056.27</v>
      </c>
      <c r="N25" s="78">
        <v>1960686802.9400001</v>
      </c>
      <c r="O25" s="78">
        <v>2258473064.6599998</v>
      </c>
    </row>
    <row r="26" spans="1:15" s="29" customFormat="1" ht="15" customHeight="1" x14ac:dyDescent="0.15">
      <c r="A26" s="114"/>
      <c r="B26" s="114"/>
      <c r="C26" s="126" t="s">
        <v>199</v>
      </c>
      <c r="D26" s="78">
        <v>484404012.63999999</v>
      </c>
      <c r="E26" s="78">
        <v>527978827.70999998</v>
      </c>
      <c r="F26" s="78">
        <v>514745860.29000002</v>
      </c>
      <c r="G26" s="78">
        <v>560668959.65999997</v>
      </c>
      <c r="H26" s="78">
        <v>650461550.87</v>
      </c>
      <c r="I26" s="78">
        <v>717362722.76999998</v>
      </c>
      <c r="J26" s="78">
        <v>826391708.84000003</v>
      </c>
      <c r="K26" s="78">
        <v>848586024.74000001</v>
      </c>
      <c r="L26" s="78">
        <v>945576912.63</v>
      </c>
      <c r="M26" s="78">
        <v>1118899085.9100001</v>
      </c>
      <c r="N26" s="78">
        <v>1214040820.1300001</v>
      </c>
      <c r="O26" s="78">
        <v>1421095584.3</v>
      </c>
    </row>
    <row r="27" spans="1:15" s="29" customFormat="1" ht="15" customHeight="1" x14ac:dyDescent="0.15">
      <c r="A27" s="114"/>
      <c r="B27" s="114"/>
      <c r="C27" s="126" t="s">
        <v>200</v>
      </c>
      <c r="D27" s="78">
        <v>36596800.880000003</v>
      </c>
      <c r="E27" s="78">
        <v>70329757.379999995</v>
      </c>
      <c r="F27" s="78">
        <v>111596715.98999999</v>
      </c>
      <c r="G27" s="78">
        <v>106059913.44</v>
      </c>
      <c r="H27" s="78">
        <v>180897292.94</v>
      </c>
      <c r="I27" s="78">
        <v>165712474.94999999</v>
      </c>
      <c r="J27" s="78">
        <v>163763767.22</v>
      </c>
      <c r="K27" s="78">
        <v>168364415.37</v>
      </c>
      <c r="L27" s="78">
        <v>165762454.59</v>
      </c>
      <c r="M27" s="78">
        <v>180286526.50999999</v>
      </c>
      <c r="N27" s="78">
        <v>196787674.93000001</v>
      </c>
      <c r="O27" s="78">
        <v>226161430.18000001</v>
      </c>
    </row>
    <row r="28" spans="1:15" s="124" customFormat="1" ht="15" customHeight="1" x14ac:dyDescent="0.15">
      <c r="A28" s="122"/>
      <c r="B28" s="118" t="s">
        <v>201</v>
      </c>
      <c r="C28" s="119"/>
      <c r="D28" s="120">
        <v>2302957121.9200001</v>
      </c>
      <c r="E28" s="120">
        <v>2896401734.2600002</v>
      </c>
      <c r="F28" s="120">
        <v>3109954342.0599999</v>
      </c>
      <c r="G28" s="120">
        <v>3857901938.1599998</v>
      </c>
      <c r="H28" s="120">
        <v>4409833779.1700001</v>
      </c>
      <c r="I28" s="120">
        <v>5276679060.2700005</v>
      </c>
      <c r="J28" s="120">
        <v>6580909029.3500004</v>
      </c>
      <c r="K28" s="120">
        <v>7408927219.21</v>
      </c>
      <c r="L28" s="120">
        <v>7562033787.4399996</v>
      </c>
      <c r="M28" s="120">
        <v>8231503486.0600004</v>
      </c>
      <c r="N28" s="120">
        <v>9144668030.3999996</v>
      </c>
      <c r="O28" s="123">
        <v>10449360498.459999</v>
      </c>
    </row>
    <row r="29" spans="1:15" s="29" customFormat="1" ht="15" customHeight="1" x14ac:dyDescent="0.15">
      <c r="A29" s="114"/>
      <c r="B29" s="114"/>
      <c r="C29" s="126" t="s">
        <v>75</v>
      </c>
      <c r="D29" s="78">
        <v>250684.27</v>
      </c>
      <c r="E29" s="78" t="s">
        <v>123</v>
      </c>
      <c r="F29" s="78" t="s">
        <v>123</v>
      </c>
      <c r="G29" s="78" t="s">
        <v>123</v>
      </c>
      <c r="H29" s="78" t="s">
        <v>123</v>
      </c>
      <c r="I29" s="78" t="s">
        <v>123</v>
      </c>
      <c r="J29" s="78">
        <v>552874.87</v>
      </c>
      <c r="K29" s="78">
        <v>215138.11</v>
      </c>
      <c r="L29" s="78">
        <v>187368.74</v>
      </c>
      <c r="M29" s="78">
        <v>180015.89</v>
      </c>
      <c r="N29" s="78" t="s">
        <v>123</v>
      </c>
      <c r="O29" s="78" t="s">
        <v>123</v>
      </c>
    </row>
    <row r="30" spans="1:15" s="29" customFormat="1" ht="15" customHeight="1" x14ac:dyDescent="0.15">
      <c r="A30" s="114"/>
      <c r="B30" s="114"/>
      <c r="C30" s="126" t="s">
        <v>77</v>
      </c>
      <c r="D30" s="78" t="s">
        <v>123</v>
      </c>
      <c r="E30" s="78" t="s">
        <v>123</v>
      </c>
      <c r="F30" s="78" t="s">
        <v>123</v>
      </c>
      <c r="G30" s="78" t="s">
        <v>123</v>
      </c>
      <c r="H30" s="78" t="s">
        <v>123</v>
      </c>
      <c r="I30" s="78" t="s">
        <v>123</v>
      </c>
      <c r="J30" s="78" t="s">
        <v>123</v>
      </c>
      <c r="K30" s="78">
        <v>2139589.4300000002</v>
      </c>
      <c r="L30" s="78" t="s">
        <v>123</v>
      </c>
      <c r="M30" s="78" t="s">
        <v>123</v>
      </c>
      <c r="N30" s="78" t="s">
        <v>123</v>
      </c>
      <c r="O30" s="78" t="s">
        <v>123</v>
      </c>
    </row>
    <row r="31" spans="1:15" s="29" customFormat="1" ht="15" customHeight="1" x14ac:dyDescent="0.15">
      <c r="A31" s="114"/>
      <c r="B31" s="114"/>
      <c r="C31" s="126" t="s">
        <v>83</v>
      </c>
      <c r="D31" s="78">
        <v>1485202918.0999999</v>
      </c>
      <c r="E31" s="78">
        <v>1774655855.8599999</v>
      </c>
      <c r="F31" s="78">
        <v>1993870581.95</v>
      </c>
      <c r="G31" s="78">
        <v>2532402310.7600002</v>
      </c>
      <c r="H31" s="78">
        <v>2908206610.04</v>
      </c>
      <c r="I31" s="78">
        <v>3536801632.1100001</v>
      </c>
      <c r="J31" s="78">
        <v>4519473143.1499996</v>
      </c>
      <c r="K31" s="78">
        <v>4980337016.1499996</v>
      </c>
      <c r="L31" s="78">
        <v>4942967177.7799997</v>
      </c>
      <c r="M31" s="78">
        <v>5457256800.8199997</v>
      </c>
      <c r="N31" s="78">
        <v>6045597141.1599998</v>
      </c>
      <c r="O31" s="78">
        <v>6974299937.6300001</v>
      </c>
    </row>
    <row r="32" spans="1:15" s="29" customFormat="1" ht="15" customHeight="1" x14ac:dyDescent="0.15">
      <c r="A32" s="114"/>
      <c r="B32" s="114"/>
      <c r="C32" s="126" t="s">
        <v>88</v>
      </c>
      <c r="D32" s="78">
        <v>25474661.190000001</v>
      </c>
      <c r="E32" s="78">
        <v>19063093.789999999</v>
      </c>
      <c r="F32" s="78">
        <v>20967938.98</v>
      </c>
      <c r="G32" s="78">
        <v>42236318.939999998</v>
      </c>
      <c r="H32" s="78">
        <v>47131353.609999999</v>
      </c>
      <c r="I32" s="78">
        <v>47943407.82</v>
      </c>
      <c r="J32" s="78">
        <v>89545669.829999998</v>
      </c>
      <c r="K32" s="78">
        <v>169291992.53999999</v>
      </c>
      <c r="L32" s="78">
        <v>229264640.65000001</v>
      </c>
      <c r="M32" s="78" t="s">
        <v>123</v>
      </c>
      <c r="N32" s="78" t="s">
        <v>123</v>
      </c>
      <c r="O32" s="78" t="s">
        <v>123</v>
      </c>
    </row>
    <row r="33" spans="1:15" s="29" customFormat="1" ht="21" customHeight="1" x14ac:dyDescent="0.15">
      <c r="A33" s="114"/>
      <c r="B33" s="114"/>
      <c r="C33" s="126" t="s">
        <v>90</v>
      </c>
      <c r="D33" s="78" t="s">
        <v>123</v>
      </c>
      <c r="E33" s="78">
        <v>15796235.27</v>
      </c>
      <c r="F33" s="78">
        <v>27191067.239999998</v>
      </c>
      <c r="G33" s="78">
        <v>50909290.899999999</v>
      </c>
      <c r="H33" s="78" t="s">
        <v>123</v>
      </c>
      <c r="I33" s="78" t="s">
        <v>123</v>
      </c>
      <c r="J33" s="78" t="s">
        <v>123</v>
      </c>
      <c r="K33" s="78" t="s">
        <v>123</v>
      </c>
      <c r="L33" s="78" t="s">
        <v>123</v>
      </c>
      <c r="M33" s="78" t="s">
        <v>123</v>
      </c>
      <c r="N33" s="78" t="s">
        <v>123</v>
      </c>
      <c r="O33" s="78" t="s">
        <v>123</v>
      </c>
    </row>
    <row r="34" spans="1:15" s="29" customFormat="1" ht="15" customHeight="1" x14ac:dyDescent="0.15">
      <c r="A34" s="114"/>
      <c r="B34" s="114"/>
      <c r="C34" s="126" t="s">
        <v>200</v>
      </c>
      <c r="D34" s="78">
        <v>792028858.36000001</v>
      </c>
      <c r="E34" s="78">
        <v>1086886549.3399999</v>
      </c>
      <c r="F34" s="78">
        <v>1067924753.89</v>
      </c>
      <c r="G34" s="78">
        <v>1232354017.5599999</v>
      </c>
      <c r="H34" s="78">
        <v>1454495815.52</v>
      </c>
      <c r="I34" s="78">
        <v>1691934020.3399999</v>
      </c>
      <c r="J34" s="78">
        <v>1971337341.5</v>
      </c>
      <c r="K34" s="78">
        <v>2256943482.98</v>
      </c>
      <c r="L34" s="78">
        <v>2389614600.27</v>
      </c>
      <c r="M34" s="78">
        <v>2774066669.3499999</v>
      </c>
      <c r="N34" s="78">
        <v>3099070889.2399998</v>
      </c>
      <c r="O34" s="78">
        <v>3475060560.8299999</v>
      </c>
    </row>
    <row r="35" spans="1:15" s="124" customFormat="1" ht="15" customHeight="1" x14ac:dyDescent="0.15">
      <c r="A35" s="122"/>
      <c r="B35" s="118" t="s">
        <v>202</v>
      </c>
      <c r="C35" s="119"/>
      <c r="D35" s="120">
        <v>1753991090.6900001</v>
      </c>
      <c r="E35" s="120">
        <v>2164910303.2800002</v>
      </c>
      <c r="F35" s="120">
        <v>2277584707.3499999</v>
      </c>
      <c r="G35" s="120">
        <v>2820774761.29</v>
      </c>
      <c r="H35" s="120">
        <v>3161477834</v>
      </c>
      <c r="I35" s="120">
        <f>SUM(I36:I41)</f>
        <v>3899799345.7600002</v>
      </c>
      <c r="J35" s="120">
        <v>4579403357.3800001</v>
      </c>
      <c r="K35" s="120">
        <v>5127953151.1899996</v>
      </c>
      <c r="L35" s="120">
        <v>5246641044.6099997</v>
      </c>
      <c r="M35" s="120">
        <v>5910346876.0600004</v>
      </c>
      <c r="N35" s="120">
        <v>7463694686.1099997</v>
      </c>
      <c r="O35" s="120">
        <v>8262009549.6400003</v>
      </c>
    </row>
    <row r="36" spans="1:15" s="29" customFormat="1" ht="15" customHeight="1" x14ac:dyDescent="0.15">
      <c r="A36" s="114"/>
      <c r="B36" s="114"/>
      <c r="C36" s="126" t="s">
        <v>75</v>
      </c>
      <c r="D36" s="78">
        <v>205223.35</v>
      </c>
      <c r="E36" s="78" t="s">
        <v>123</v>
      </c>
      <c r="F36" s="78" t="s">
        <v>123</v>
      </c>
      <c r="G36" s="78">
        <v>6341457.2000000002</v>
      </c>
      <c r="H36" s="78">
        <v>3136798.85</v>
      </c>
      <c r="I36" s="78" t="s">
        <v>123</v>
      </c>
      <c r="J36" s="78" t="s">
        <v>123</v>
      </c>
      <c r="K36" s="78" t="s">
        <v>123</v>
      </c>
      <c r="L36" s="78" t="s">
        <v>123</v>
      </c>
      <c r="M36" s="78" t="s">
        <v>123</v>
      </c>
      <c r="N36" s="78" t="s">
        <v>123</v>
      </c>
      <c r="O36" s="78" t="s">
        <v>123</v>
      </c>
    </row>
    <row r="37" spans="1:15" s="29" customFormat="1" ht="15" customHeight="1" x14ac:dyDescent="0.15">
      <c r="A37" s="114"/>
      <c r="B37" s="114"/>
      <c r="C37" s="126" t="s">
        <v>77</v>
      </c>
      <c r="D37" s="78">
        <v>22652861.100000001</v>
      </c>
      <c r="E37" s="78">
        <v>19634780.399999999</v>
      </c>
      <c r="F37" s="78">
        <v>20264994.120000001</v>
      </c>
      <c r="G37" s="78">
        <v>25728551.77</v>
      </c>
      <c r="H37" s="78">
        <v>35077168.630000003</v>
      </c>
      <c r="I37" s="78" t="s">
        <v>123</v>
      </c>
      <c r="J37" s="78" t="s">
        <v>123</v>
      </c>
      <c r="K37" s="78" t="s">
        <v>123</v>
      </c>
      <c r="L37" s="78" t="s">
        <v>123</v>
      </c>
      <c r="M37" s="78">
        <v>60167910.649999999</v>
      </c>
      <c r="N37" s="78">
        <v>66108234.43</v>
      </c>
      <c r="O37" s="78">
        <v>74432153.280000001</v>
      </c>
    </row>
    <row r="38" spans="1:15" s="29" customFormat="1" ht="15" customHeight="1" x14ac:dyDescent="0.15">
      <c r="A38" s="114"/>
      <c r="B38" s="114"/>
      <c r="C38" s="126" t="s">
        <v>199</v>
      </c>
      <c r="D38" s="78" t="s">
        <v>123</v>
      </c>
      <c r="E38" s="78" t="s">
        <v>123</v>
      </c>
      <c r="F38" s="78" t="s">
        <v>123</v>
      </c>
      <c r="G38" s="78" t="s">
        <v>123</v>
      </c>
      <c r="H38" s="78" t="s">
        <v>123</v>
      </c>
      <c r="I38" s="78" t="s">
        <v>123</v>
      </c>
      <c r="J38" s="78" t="s">
        <v>123</v>
      </c>
      <c r="K38" s="78" t="s">
        <v>123</v>
      </c>
      <c r="L38" s="78" t="s">
        <v>123</v>
      </c>
      <c r="M38" s="78">
        <v>0</v>
      </c>
      <c r="N38" s="78">
        <v>399928443.63</v>
      </c>
      <c r="O38" s="78">
        <v>381463304.01999998</v>
      </c>
    </row>
    <row r="39" spans="1:15" s="29" customFormat="1" ht="15" customHeight="1" x14ac:dyDescent="0.15">
      <c r="A39" s="114"/>
      <c r="B39" s="114"/>
      <c r="C39" s="126" t="s">
        <v>87</v>
      </c>
      <c r="D39" s="78">
        <v>1657685293.8399999</v>
      </c>
      <c r="E39" s="78">
        <v>2024307930.0899999</v>
      </c>
      <c r="F39" s="78">
        <v>2125643088.96</v>
      </c>
      <c r="G39" s="78">
        <v>2659558563.8400002</v>
      </c>
      <c r="H39" s="78">
        <v>3088282066.8800001</v>
      </c>
      <c r="I39" s="78">
        <v>3892524430.4400001</v>
      </c>
      <c r="J39" s="78">
        <v>4577653357.3800001</v>
      </c>
      <c r="K39" s="78">
        <v>5121192470.9099998</v>
      </c>
      <c r="L39" s="78">
        <v>5241441040.6099997</v>
      </c>
      <c r="M39" s="78">
        <v>5843300345.4099998</v>
      </c>
      <c r="N39" s="78">
        <v>6991257954.4899998</v>
      </c>
      <c r="O39" s="78">
        <v>7797401411.1099997</v>
      </c>
    </row>
    <row r="40" spans="1:15" s="29" customFormat="1" ht="20.25" customHeight="1" x14ac:dyDescent="0.15">
      <c r="A40" s="114"/>
      <c r="B40" s="114"/>
      <c r="C40" s="126" t="s">
        <v>90</v>
      </c>
      <c r="D40" s="78"/>
      <c r="E40" s="78">
        <v>47567203.439999998</v>
      </c>
      <c r="F40" s="78">
        <v>64998720.439999998</v>
      </c>
      <c r="G40" s="78">
        <v>57548833.399999999</v>
      </c>
      <c r="H40" s="78" t="s">
        <v>123</v>
      </c>
      <c r="I40" s="78" t="s">
        <v>123</v>
      </c>
      <c r="J40" s="78" t="s">
        <v>123</v>
      </c>
      <c r="K40" s="78" t="s">
        <v>123</v>
      </c>
      <c r="L40" s="78" t="s">
        <v>123</v>
      </c>
      <c r="M40" s="78" t="s">
        <v>123</v>
      </c>
      <c r="N40" s="78" t="s">
        <v>123</v>
      </c>
      <c r="O40" s="78" t="s">
        <v>123</v>
      </c>
    </row>
    <row r="41" spans="1:15" s="29" customFormat="1" ht="15" customHeight="1" x14ac:dyDescent="0.15">
      <c r="A41" s="114"/>
      <c r="B41" s="114"/>
      <c r="C41" s="126" t="s">
        <v>200</v>
      </c>
      <c r="D41" s="78">
        <v>73447712.400000006</v>
      </c>
      <c r="E41" s="78">
        <v>73400389.349999994</v>
      </c>
      <c r="F41" s="78">
        <v>66677903.829999998</v>
      </c>
      <c r="G41" s="78">
        <v>71597355.079999998</v>
      </c>
      <c r="H41" s="78">
        <v>34981799.640000001</v>
      </c>
      <c r="I41" s="78">
        <v>7274915.3200000003</v>
      </c>
      <c r="J41" s="78">
        <v>1750000</v>
      </c>
      <c r="K41" s="78">
        <v>6760680.2800000003</v>
      </c>
      <c r="L41" s="78">
        <v>5200004</v>
      </c>
      <c r="M41" s="78">
        <v>6878620</v>
      </c>
      <c r="N41" s="78">
        <v>6400053.5599999996</v>
      </c>
      <c r="O41" s="78">
        <v>8712681.2300000004</v>
      </c>
    </row>
    <row r="42" spans="1:15" s="124" customFormat="1" ht="15" customHeight="1" x14ac:dyDescent="0.15">
      <c r="A42" s="122"/>
      <c r="B42" s="118" t="s">
        <v>203</v>
      </c>
      <c r="C42" s="119"/>
      <c r="D42" s="120">
        <v>359327557.93000001</v>
      </c>
      <c r="E42" s="120">
        <v>626702335.21000004</v>
      </c>
      <c r="F42" s="120">
        <v>855568514.38</v>
      </c>
      <c r="G42" s="120">
        <v>824212177.99000001</v>
      </c>
      <c r="H42" s="120">
        <v>682162595.38</v>
      </c>
      <c r="I42" s="120">
        <v>1190501292.77</v>
      </c>
      <c r="J42" s="120">
        <v>1147480173.3699999</v>
      </c>
      <c r="K42" s="120">
        <v>935917127.77999997</v>
      </c>
      <c r="L42" s="120">
        <v>991969847.83000004</v>
      </c>
      <c r="M42" s="120">
        <v>1345690718.8099999</v>
      </c>
      <c r="N42" s="120">
        <v>1517995950.0899999</v>
      </c>
      <c r="O42" s="120">
        <v>1594594943.9000001</v>
      </c>
    </row>
    <row r="43" spans="1:15" s="29" customFormat="1" ht="15" customHeight="1" x14ac:dyDescent="0.15">
      <c r="A43" s="114"/>
      <c r="B43" s="114"/>
      <c r="C43" s="126" t="s">
        <v>75</v>
      </c>
      <c r="D43" s="78">
        <v>20293094.620000001</v>
      </c>
      <c r="E43" s="78">
        <v>18058359.84</v>
      </c>
      <c r="F43" s="78">
        <v>24963026.850000001</v>
      </c>
      <c r="G43" s="78">
        <v>46626095.43</v>
      </c>
      <c r="H43" s="78">
        <v>45243514.18</v>
      </c>
      <c r="I43" s="78">
        <v>13992650.9</v>
      </c>
      <c r="J43" s="78">
        <v>838312.36</v>
      </c>
      <c r="K43" s="78">
        <v>10238232.35</v>
      </c>
      <c r="L43" s="78">
        <v>9866545.8200000003</v>
      </c>
      <c r="M43" s="78">
        <v>32554879</v>
      </c>
      <c r="N43" s="78"/>
      <c r="O43" s="78">
        <v>21014549.219999999</v>
      </c>
    </row>
    <row r="44" spans="1:15" s="29" customFormat="1" ht="15" customHeight="1" x14ac:dyDescent="0.15">
      <c r="A44" s="114"/>
      <c r="B44" s="114"/>
      <c r="C44" s="126" t="s">
        <v>199</v>
      </c>
      <c r="D44" s="78" t="s">
        <v>123</v>
      </c>
      <c r="E44" s="78" t="s">
        <v>123</v>
      </c>
      <c r="F44" s="78" t="s">
        <v>123</v>
      </c>
      <c r="G44" s="78" t="s">
        <v>123</v>
      </c>
      <c r="H44" s="78" t="s">
        <v>123</v>
      </c>
      <c r="I44" s="78" t="s">
        <v>123</v>
      </c>
      <c r="J44" s="78" t="s">
        <v>123</v>
      </c>
      <c r="K44" s="78" t="s">
        <v>123</v>
      </c>
      <c r="L44" s="78" t="s">
        <v>123</v>
      </c>
      <c r="M44" s="78">
        <v>35000000</v>
      </c>
      <c r="N44" s="78">
        <v>37449595</v>
      </c>
      <c r="O44" s="78">
        <v>40081554</v>
      </c>
    </row>
    <row r="45" spans="1:15" s="29" customFormat="1" ht="15" customHeight="1" x14ac:dyDescent="0.15">
      <c r="A45" s="114"/>
      <c r="B45" s="114"/>
      <c r="C45" s="126" t="s">
        <v>79</v>
      </c>
      <c r="D45" s="78" t="s">
        <v>123</v>
      </c>
      <c r="E45" s="78" t="s">
        <v>123</v>
      </c>
      <c r="F45" s="78">
        <v>435899.97</v>
      </c>
      <c r="G45" s="78">
        <v>968242.92</v>
      </c>
      <c r="H45" s="78">
        <v>431000</v>
      </c>
      <c r="I45" s="78">
        <v>1762003.81</v>
      </c>
      <c r="J45" s="78"/>
      <c r="K45" s="78"/>
      <c r="L45" s="78"/>
      <c r="M45" s="78"/>
      <c r="N45" s="78"/>
      <c r="O45" s="117"/>
    </row>
    <row r="46" spans="1:15" s="29" customFormat="1" ht="15" customHeight="1" x14ac:dyDescent="0.15">
      <c r="A46" s="114"/>
      <c r="B46" s="114"/>
      <c r="C46" s="126" t="s">
        <v>84</v>
      </c>
      <c r="D46" s="78" t="s">
        <v>123</v>
      </c>
      <c r="E46" s="78" t="s">
        <v>123</v>
      </c>
      <c r="F46" s="78" t="s">
        <v>123</v>
      </c>
      <c r="G46" s="78" t="s">
        <v>123</v>
      </c>
      <c r="H46" s="78" t="s">
        <v>123</v>
      </c>
      <c r="I46" s="78">
        <v>184110963.28</v>
      </c>
      <c r="J46" s="78">
        <v>417846251.93000001</v>
      </c>
      <c r="K46" s="78">
        <v>239613795.56</v>
      </c>
      <c r="L46" s="78">
        <v>281383415.50999999</v>
      </c>
      <c r="M46" s="78">
        <v>333935945.57999998</v>
      </c>
      <c r="N46" s="78">
        <v>367346128.02999997</v>
      </c>
      <c r="O46" s="78">
        <v>7490684.2199999997</v>
      </c>
    </row>
    <row r="47" spans="1:15" s="29" customFormat="1" ht="15" customHeight="1" x14ac:dyDescent="0.15">
      <c r="A47" s="114"/>
      <c r="B47" s="114"/>
      <c r="C47" s="126" t="s">
        <v>87</v>
      </c>
      <c r="D47" s="78" t="s">
        <v>123</v>
      </c>
      <c r="E47" s="78">
        <v>8459219.5199999996</v>
      </c>
      <c r="F47" s="78">
        <v>7748460.9699999997</v>
      </c>
      <c r="G47" s="78" t="s">
        <v>123</v>
      </c>
      <c r="H47" s="78" t="s">
        <v>123</v>
      </c>
      <c r="I47" s="78" t="s">
        <v>123</v>
      </c>
      <c r="J47" s="78" t="s">
        <v>123</v>
      </c>
      <c r="K47" s="78" t="s">
        <v>123</v>
      </c>
      <c r="L47" s="78" t="s">
        <v>123</v>
      </c>
      <c r="M47" s="78" t="s">
        <v>123</v>
      </c>
      <c r="N47" s="78" t="s">
        <v>123</v>
      </c>
      <c r="O47" s="78" t="s">
        <v>123</v>
      </c>
    </row>
    <row r="48" spans="1:15" s="29" customFormat="1" ht="15" customHeight="1" x14ac:dyDescent="0.15">
      <c r="A48" s="114"/>
      <c r="B48" s="114"/>
      <c r="C48" s="126" t="s">
        <v>88</v>
      </c>
      <c r="D48" s="78">
        <v>22903169.050000001</v>
      </c>
      <c r="E48" s="78">
        <v>24131029.399999999</v>
      </c>
      <c r="F48" s="78">
        <v>25314638.32</v>
      </c>
      <c r="G48" s="78">
        <v>34316203.32</v>
      </c>
      <c r="H48" s="78">
        <v>40547063.869999997</v>
      </c>
      <c r="I48" s="78">
        <v>44269377.060000002</v>
      </c>
      <c r="J48" s="78">
        <v>48516198.049999997</v>
      </c>
      <c r="K48" s="78">
        <v>44423564.159999996</v>
      </c>
      <c r="L48" s="78">
        <v>44022580.57</v>
      </c>
      <c r="M48" s="78">
        <v>44349972.420000002</v>
      </c>
      <c r="N48" s="78">
        <v>52820213.909999996</v>
      </c>
      <c r="O48" s="78">
        <v>64581318.159999996</v>
      </c>
    </row>
    <row r="49" spans="1:15" s="29" customFormat="1" ht="15" customHeight="1" x14ac:dyDescent="0.15">
      <c r="A49" s="114"/>
      <c r="B49" s="114"/>
      <c r="C49" s="126" t="s">
        <v>89</v>
      </c>
      <c r="D49" s="78" t="s">
        <v>123</v>
      </c>
      <c r="E49" s="78" t="s">
        <v>123</v>
      </c>
      <c r="F49" s="78" t="s">
        <v>123</v>
      </c>
      <c r="G49" s="78" t="s">
        <v>123</v>
      </c>
      <c r="H49" s="78" t="s">
        <v>123</v>
      </c>
      <c r="I49" s="78" t="s">
        <v>123</v>
      </c>
      <c r="J49" s="78">
        <v>7065835.9800000004</v>
      </c>
      <c r="K49" s="78" t="s">
        <v>123</v>
      </c>
      <c r="L49" s="78" t="s">
        <v>123</v>
      </c>
      <c r="M49" s="78" t="s">
        <v>123</v>
      </c>
      <c r="N49" s="78" t="s">
        <v>123</v>
      </c>
      <c r="O49" s="78" t="s">
        <v>123</v>
      </c>
    </row>
    <row r="50" spans="1:15" s="29" customFormat="1" ht="15" customHeight="1" x14ac:dyDescent="0.15">
      <c r="A50" s="114"/>
      <c r="B50" s="114"/>
      <c r="C50" s="126" t="s">
        <v>90</v>
      </c>
      <c r="D50" s="78">
        <v>125977751.45</v>
      </c>
      <c r="E50" s="78">
        <v>237382447.16</v>
      </c>
      <c r="F50" s="78">
        <v>325189396.79000002</v>
      </c>
      <c r="G50" s="78">
        <v>275382124.02999997</v>
      </c>
      <c r="H50" s="78">
        <v>302548092.26999998</v>
      </c>
      <c r="I50" s="78">
        <v>192976422.00999999</v>
      </c>
      <c r="J50" s="78">
        <v>218618519.87</v>
      </c>
      <c r="K50" s="78">
        <v>268134652.69999999</v>
      </c>
      <c r="L50" s="78">
        <v>286160728.19</v>
      </c>
      <c r="M50" s="78">
        <v>268605433.82999998</v>
      </c>
      <c r="N50" s="78">
        <v>512711411.99000001</v>
      </c>
      <c r="O50" s="78">
        <v>474582767.17000002</v>
      </c>
    </row>
    <row r="51" spans="1:15" s="29" customFormat="1" ht="15" customHeight="1" x14ac:dyDescent="0.15">
      <c r="A51" s="114"/>
      <c r="B51" s="114"/>
      <c r="C51" s="126" t="s">
        <v>200</v>
      </c>
      <c r="D51" s="78">
        <v>175808899.27000001</v>
      </c>
      <c r="E51" s="78">
        <v>333999972.95999998</v>
      </c>
      <c r="F51" s="78">
        <v>471917091.48000002</v>
      </c>
      <c r="G51" s="78">
        <v>466919512.29000002</v>
      </c>
      <c r="H51" s="78">
        <v>293392925.06</v>
      </c>
      <c r="I51" s="78">
        <v>753389875.71000004</v>
      </c>
      <c r="J51" s="78">
        <v>454595055.18000001</v>
      </c>
      <c r="K51" s="78">
        <v>373506883.00999999</v>
      </c>
      <c r="L51" s="78">
        <v>370536577.74000001</v>
      </c>
      <c r="M51" s="78">
        <v>631244487.98000002</v>
      </c>
      <c r="N51" s="78">
        <v>547668601.15999997</v>
      </c>
      <c r="O51" s="78">
        <v>724763353.25999999</v>
      </c>
    </row>
    <row r="52" spans="1:15" s="29" customFormat="1" ht="15" customHeight="1" x14ac:dyDescent="0.15">
      <c r="A52" s="114"/>
      <c r="B52" s="114"/>
      <c r="C52" s="126" t="s">
        <v>197</v>
      </c>
      <c r="D52" s="78">
        <v>14344643.539999999</v>
      </c>
      <c r="E52" s="78">
        <v>4671306.33</v>
      </c>
      <c r="F52" s="78" t="s">
        <v>123</v>
      </c>
      <c r="G52" s="78" t="s">
        <v>123</v>
      </c>
      <c r="H52" s="78" t="s">
        <v>123</v>
      </c>
      <c r="I52" s="78" t="s">
        <v>123</v>
      </c>
      <c r="J52" s="78" t="s">
        <v>123</v>
      </c>
      <c r="K52" s="78" t="s">
        <v>123</v>
      </c>
      <c r="L52" s="78" t="s">
        <v>123</v>
      </c>
      <c r="M52" s="78" t="s">
        <v>123</v>
      </c>
      <c r="N52" s="78" t="s">
        <v>123</v>
      </c>
      <c r="O52" s="78" t="s">
        <v>123</v>
      </c>
    </row>
    <row r="53" spans="1:15" s="29" customFormat="1" ht="21" x14ac:dyDescent="0.15">
      <c r="A53" s="114"/>
      <c r="B53" s="114"/>
      <c r="C53" s="126" t="s">
        <v>204</v>
      </c>
      <c r="D53" s="78"/>
      <c r="E53" s="78"/>
      <c r="F53" s="78"/>
      <c r="G53" s="78"/>
      <c r="H53" s="78"/>
      <c r="I53" s="78"/>
      <c r="J53" s="78"/>
      <c r="K53" s="78"/>
      <c r="L53" s="78"/>
      <c r="M53" s="78"/>
      <c r="N53" s="78"/>
      <c r="O53" s="78">
        <v>253190508.47</v>
      </c>
    </row>
    <row r="54" spans="1:15" s="29" customFormat="1" ht="15" customHeight="1" x14ac:dyDescent="0.15">
      <c r="A54" s="114"/>
      <c r="B54" s="114"/>
      <c r="C54" s="126" t="s">
        <v>205</v>
      </c>
      <c r="D54" s="78"/>
      <c r="E54" s="78"/>
      <c r="F54" s="78"/>
      <c r="G54" s="78"/>
      <c r="H54" s="78"/>
      <c r="I54" s="78"/>
      <c r="J54" s="78"/>
      <c r="K54" s="78"/>
      <c r="L54" s="78"/>
      <c r="M54" s="78"/>
      <c r="N54" s="78"/>
      <c r="O54" s="78">
        <v>4494405.51</v>
      </c>
    </row>
    <row r="55" spans="1:15" s="29" customFormat="1" ht="15" customHeight="1" x14ac:dyDescent="0.15">
      <c r="A55" s="114"/>
      <c r="B55" s="114"/>
      <c r="C55" s="126" t="s">
        <v>181</v>
      </c>
      <c r="D55" s="78"/>
      <c r="E55" s="78"/>
      <c r="F55" s="78"/>
      <c r="G55" s="78"/>
      <c r="H55" s="78"/>
      <c r="I55" s="78"/>
      <c r="J55" s="78"/>
      <c r="K55" s="78"/>
      <c r="L55" s="78"/>
      <c r="M55" s="78"/>
      <c r="N55" s="78"/>
      <c r="O55" s="78">
        <v>4395803.8899999997</v>
      </c>
    </row>
    <row r="56" spans="1:15" s="124" customFormat="1" ht="15" customHeight="1" x14ac:dyDescent="0.15">
      <c r="A56" s="122"/>
      <c r="B56" s="118" t="s">
        <v>206</v>
      </c>
      <c r="C56" s="119"/>
      <c r="D56" s="120">
        <v>425797840.24000001</v>
      </c>
      <c r="E56" s="120">
        <v>554006932.26999998</v>
      </c>
      <c r="F56" s="120">
        <v>1021447018.8</v>
      </c>
      <c r="G56" s="120">
        <v>1502484673.77</v>
      </c>
      <c r="H56" s="120">
        <v>1857134106.52</v>
      </c>
      <c r="I56" s="120">
        <v>1749092100.74</v>
      </c>
      <c r="J56" s="120">
        <v>2625067978.1199999</v>
      </c>
      <c r="K56" s="120">
        <v>2723879028.7800002</v>
      </c>
      <c r="L56" s="120">
        <v>3349107467.0700002</v>
      </c>
      <c r="M56" s="120">
        <v>4119630660.0700002</v>
      </c>
      <c r="N56" s="120">
        <v>5096553378.3699999</v>
      </c>
      <c r="O56" s="120">
        <v>5602420481</v>
      </c>
    </row>
    <row r="57" spans="1:15" s="29" customFormat="1" ht="15" customHeight="1" x14ac:dyDescent="0.15">
      <c r="A57" s="114"/>
      <c r="B57" s="114"/>
      <c r="C57" s="126" t="s">
        <v>75</v>
      </c>
      <c r="D57" s="78">
        <v>14762003.92</v>
      </c>
      <c r="E57" s="78">
        <v>34166526.780000001</v>
      </c>
      <c r="F57" s="78" t="s">
        <v>123</v>
      </c>
      <c r="G57" s="78" t="s">
        <v>123</v>
      </c>
      <c r="H57" s="78" t="s">
        <v>123</v>
      </c>
      <c r="I57" s="78" t="s">
        <v>123</v>
      </c>
      <c r="J57" s="78" t="s">
        <v>123</v>
      </c>
      <c r="K57" s="78" t="s">
        <v>123</v>
      </c>
      <c r="L57" s="78" t="s">
        <v>123</v>
      </c>
      <c r="M57" s="78" t="s">
        <v>123</v>
      </c>
      <c r="N57" s="78" t="s">
        <v>123</v>
      </c>
      <c r="O57" s="78" t="s">
        <v>123</v>
      </c>
    </row>
    <row r="58" spans="1:15" s="29" customFormat="1" ht="15" customHeight="1" x14ac:dyDescent="0.15">
      <c r="A58" s="114"/>
      <c r="B58" s="114"/>
      <c r="C58" s="126" t="s">
        <v>199</v>
      </c>
      <c r="D58" s="78">
        <v>12004002.880000001</v>
      </c>
      <c r="E58" s="78">
        <v>5334954.3</v>
      </c>
      <c r="F58" s="78">
        <v>5315502.33</v>
      </c>
      <c r="G58" s="78">
        <v>9860509.9399999995</v>
      </c>
      <c r="H58" s="78">
        <v>4673395.82</v>
      </c>
      <c r="I58" s="78">
        <v>10832245.5</v>
      </c>
      <c r="J58" s="78" t="s">
        <v>123</v>
      </c>
      <c r="K58" s="78" t="s">
        <v>123</v>
      </c>
      <c r="L58" s="78" t="s">
        <v>123</v>
      </c>
      <c r="M58" s="78" t="s">
        <v>123</v>
      </c>
      <c r="N58" s="78" t="s">
        <v>123</v>
      </c>
      <c r="O58" s="78" t="s">
        <v>123</v>
      </c>
    </row>
    <row r="59" spans="1:15" s="29" customFormat="1" ht="15" customHeight="1" x14ac:dyDescent="0.15">
      <c r="A59" s="114"/>
      <c r="B59" s="114"/>
      <c r="C59" s="126" t="s">
        <v>79</v>
      </c>
      <c r="D59" s="78" t="s">
        <v>123</v>
      </c>
      <c r="E59" s="78" t="s">
        <v>123</v>
      </c>
      <c r="F59" s="78" t="s">
        <v>123</v>
      </c>
      <c r="G59" s="78" t="s">
        <v>123</v>
      </c>
      <c r="H59" s="78" t="s">
        <v>123</v>
      </c>
      <c r="I59" s="78" t="s">
        <v>123</v>
      </c>
      <c r="J59" s="78">
        <v>15009683.85</v>
      </c>
      <c r="K59" s="78">
        <v>5804596.0199999996</v>
      </c>
      <c r="L59" s="78" t="s">
        <v>123</v>
      </c>
      <c r="M59" s="78" t="s">
        <v>123</v>
      </c>
      <c r="N59" s="78" t="s">
        <v>123</v>
      </c>
      <c r="O59" s="78" t="s">
        <v>123</v>
      </c>
    </row>
    <row r="60" spans="1:15" s="29" customFormat="1" ht="15" customHeight="1" x14ac:dyDescent="0.15">
      <c r="A60" s="114"/>
      <c r="B60" s="114"/>
      <c r="C60" s="126" t="s">
        <v>82</v>
      </c>
      <c r="D60" s="78">
        <v>1562727.13</v>
      </c>
      <c r="E60" s="78">
        <v>1695333.44</v>
      </c>
      <c r="F60" s="78">
        <v>1280657.1499999999</v>
      </c>
      <c r="G60" s="78">
        <v>883172.52</v>
      </c>
      <c r="H60" s="78">
        <v>903120.51</v>
      </c>
      <c r="I60" s="78">
        <v>298079.09999999998</v>
      </c>
      <c r="J60" s="78" t="s">
        <v>123</v>
      </c>
      <c r="K60" s="78" t="s">
        <v>123</v>
      </c>
      <c r="L60" s="78" t="s">
        <v>123</v>
      </c>
      <c r="M60" s="78" t="s">
        <v>123</v>
      </c>
      <c r="N60" s="78" t="s">
        <v>123</v>
      </c>
      <c r="O60" s="78" t="s">
        <v>123</v>
      </c>
    </row>
    <row r="61" spans="1:15" s="29" customFormat="1" ht="15" customHeight="1" x14ac:dyDescent="0.15">
      <c r="A61" s="114"/>
      <c r="B61" s="114"/>
      <c r="C61" s="126" t="s">
        <v>87</v>
      </c>
      <c r="D61" s="78" t="s">
        <v>123</v>
      </c>
      <c r="E61" s="78" t="s">
        <v>123</v>
      </c>
      <c r="F61" s="78" t="s">
        <v>123</v>
      </c>
      <c r="G61" s="78" t="s">
        <v>123</v>
      </c>
      <c r="H61" s="78">
        <v>50000000</v>
      </c>
      <c r="I61" s="78" t="s">
        <v>123</v>
      </c>
      <c r="J61" s="78" t="s">
        <v>123</v>
      </c>
      <c r="K61" s="78" t="s">
        <v>123</v>
      </c>
      <c r="L61" s="78" t="s">
        <v>123</v>
      </c>
      <c r="M61" s="78" t="s">
        <v>123</v>
      </c>
      <c r="N61" s="78" t="s">
        <v>123</v>
      </c>
      <c r="O61" s="78" t="s">
        <v>123</v>
      </c>
    </row>
    <row r="62" spans="1:15" s="29" customFormat="1" ht="15" customHeight="1" x14ac:dyDescent="0.15">
      <c r="A62" s="114"/>
      <c r="B62" s="114"/>
      <c r="C62" s="126" t="s">
        <v>88</v>
      </c>
      <c r="D62" s="78">
        <v>4657120.63</v>
      </c>
      <c r="E62" s="78">
        <v>4865498.21</v>
      </c>
      <c r="F62" s="78">
        <v>5177035</v>
      </c>
      <c r="G62" s="78">
        <v>10023334</v>
      </c>
      <c r="H62" s="78">
        <v>10000000</v>
      </c>
      <c r="I62" s="78" t="s">
        <v>123</v>
      </c>
      <c r="J62" s="78" t="s">
        <v>123</v>
      </c>
      <c r="K62" s="78" t="s">
        <v>123</v>
      </c>
      <c r="L62" s="78" t="s">
        <v>123</v>
      </c>
      <c r="M62" s="78" t="s">
        <v>123</v>
      </c>
      <c r="N62" s="78" t="s">
        <v>123</v>
      </c>
      <c r="O62" s="78" t="s">
        <v>123</v>
      </c>
    </row>
    <row r="63" spans="1:15" s="29" customFormat="1" ht="15" customHeight="1" x14ac:dyDescent="0.15">
      <c r="A63" s="114"/>
      <c r="B63" s="114"/>
      <c r="C63" s="126" t="s">
        <v>89</v>
      </c>
      <c r="D63" s="78" t="s">
        <v>123</v>
      </c>
      <c r="E63" s="78" t="s">
        <v>123</v>
      </c>
      <c r="F63" s="78" t="s">
        <v>123</v>
      </c>
      <c r="G63" s="78" t="s">
        <v>123</v>
      </c>
      <c r="H63" s="78" t="s">
        <v>123</v>
      </c>
      <c r="I63" s="78" t="s">
        <v>123</v>
      </c>
      <c r="J63" s="78">
        <v>106193037.29000001</v>
      </c>
      <c r="K63" s="78">
        <v>89125852.989999995</v>
      </c>
      <c r="L63" s="78">
        <v>100021678.68000001</v>
      </c>
      <c r="M63" s="78">
        <v>4006570710.54</v>
      </c>
      <c r="N63" s="78">
        <v>174796585.43000001</v>
      </c>
      <c r="O63" s="78">
        <v>182231227.11000001</v>
      </c>
    </row>
    <row r="64" spans="1:15" s="29" customFormat="1" ht="15" customHeight="1" x14ac:dyDescent="0.15">
      <c r="A64" s="114"/>
      <c r="B64" s="114"/>
      <c r="C64" s="126" t="s">
        <v>90</v>
      </c>
      <c r="D64" s="78">
        <v>843358.22</v>
      </c>
      <c r="E64" s="78">
        <v>999990.79</v>
      </c>
      <c r="F64" s="78" t="s">
        <v>123</v>
      </c>
      <c r="G64" s="78" t="s">
        <v>123</v>
      </c>
      <c r="H64" s="78" t="s">
        <v>123</v>
      </c>
      <c r="I64" s="78" t="s">
        <v>123</v>
      </c>
      <c r="J64" s="78" t="s">
        <v>123</v>
      </c>
      <c r="K64" s="78" t="s">
        <v>123</v>
      </c>
      <c r="L64" s="78" t="s">
        <v>123</v>
      </c>
      <c r="M64" s="78" t="s">
        <v>123</v>
      </c>
      <c r="N64" s="78" t="s">
        <v>123</v>
      </c>
      <c r="O64" s="78" t="s">
        <v>123</v>
      </c>
    </row>
    <row r="65" spans="1:15" s="29" customFormat="1" ht="15" customHeight="1" x14ac:dyDescent="0.15">
      <c r="A65" s="114"/>
      <c r="B65" s="114"/>
      <c r="C65" s="126" t="s">
        <v>195</v>
      </c>
      <c r="D65" s="78">
        <v>1499538.95</v>
      </c>
      <c r="E65" s="78">
        <v>2045033.64</v>
      </c>
      <c r="F65" s="78">
        <v>3179306.22</v>
      </c>
      <c r="G65" s="78">
        <v>3057813.73</v>
      </c>
      <c r="H65" s="78">
        <v>3101405.28</v>
      </c>
      <c r="I65" s="78">
        <v>3718158.37</v>
      </c>
      <c r="J65" s="78" t="s">
        <v>123</v>
      </c>
      <c r="K65" s="78" t="s">
        <v>123</v>
      </c>
      <c r="L65" s="78" t="s">
        <v>123</v>
      </c>
      <c r="M65" s="78" t="s">
        <v>123</v>
      </c>
      <c r="N65" s="78" t="s">
        <v>123</v>
      </c>
      <c r="O65" s="78" t="s">
        <v>123</v>
      </c>
    </row>
    <row r="66" spans="1:15" s="29" customFormat="1" ht="15" customHeight="1" x14ac:dyDescent="0.15">
      <c r="A66" s="114"/>
      <c r="B66" s="114"/>
      <c r="C66" s="126" t="s">
        <v>200</v>
      </c>
      <c r="D66" s="78">
        <v>327188070.56999999</v>
      </c>
      <c r="E66" s="78">
        <v>401339698.31</v>
      </c>
      <c r="F66" s="78">
        <v>863178341.11000001</v>
      </c>
      <c r="G66" s="78">
        <v>1339233494.53</v>
      </c>
      <c r="H66" s="78">
        <v>1788456184.9100001</v>
      </c>
      <c r="I66" s="78">
        <v>1734243617.77</v>
      </c>
      <c r="J66" s="78">
        <v>2503865256.98</v>
      </c>
      <c r="K66" s="78">
        <v>2628948579.77</v>
      </c>
      <c r="L66" s="78">
        <v>3249085788.3899999</v>
      </c>
      <c r="M66" s="78">
        <v>113059949.53</v>
      </c>
      <c r="N66" s="78">
        <v>4921756792.9399996</v>
      </c>
      <c r="O66" s="78">
        <v>5420189253.8900003</v>
      </c>
    </row>
    <row r="67" spans="1:15" s="29" customFormat="1" ht="15" customHeight="1" x14ac:dyDescent="0.15">
      <c r="A67" s="114"/>
      <c r="B67" s="114"/>
      <c r="C67" s="126" t="s">
        <v>197</v>
      </c>
      <c r="D67" s="78">
        <v>63281017.939999998</v>
      </c>
      <c r="E67" s="78">
        <v>103559896.8</v>
      </c>
      <c r="F67" s="78">
        <v>143316176.99000001</v>
      </c>
      <c r="G67" s="78">
        <v>139426349.05000001</v>
      </c>
      <c r="H67" s="78" t="s">
        <v>123</v>
      </c>
      <c r="I67" s="78" t="s">
        <v>123</v>
      </c>
      <c r="J67" s="78" t="s">
        <v>123</v>
      </c>
      <c r="K67" s="78" t="s">
        <v>123</v>
      </c>
      <c r="L67" s="78" t="s">
        <v>123</v>
      </c>
      <c r="M67" s="78" t="s">
        <v>123</v>
      </c>
      <c r="N67" s="78" t="s">
        <v>123</v>
      </c>
      <c r="O67" s="78" t="s">
        <v>123</v>
      </c>
    </row>
    <row r="68" spans="1:15" s="124" customFormat="1" ht="15" customHeight="1" x14ac:dyDescent="0.15">
      <c r="A68" s="122"/>
      <c r="B68" s="118" t="s">
        <v>207</v>
      </c>
      <c r="C68" s="119"/>
      <c r="D68" s="120">
        <v>50672559.5</v>
      </c>
      <c r="E68" s="120">
        <v>55905883.100000001</v>
      </c>
      <c r="F68" s="120">
        <v>88084668.769999996</v>
      </c>
      <c r="G68" s="120">
        <v>101695453.38</v>
      </c>
      <c r="H68" s="120">
        <v>213903708.56999999</v>
      </c>
      <c r="I68" s="120">
        <v>182786108.22</v>
      </c>
      <c r="J68" s="120">
        <v>228188696.63</v>
      </c>
      <c r="K68" s="120">
        <v>234413930.28999999</v>
      </c>
      <c r="L68" s="120">
        <v>257124515.30000001</v>
      </c>
      <c r="M68" s="120">
        <v>307827101.69999999</v>
      </c>
      <c r="N68" s="120">
        <v>330878345.70999998</v>
      </c>
      <c r="O68" s="120">
        <v>426534205.06</v>
      </c>
    </row>
    <row r="69" spans="1:15" s="29" customFormat="1" ht="15" customHeight="1" x14ac:dyDescent="0.15">
      <c r="A69" s="114"/>
      <c r="B69" s="114"/>
      <c r="C69" s="126" t="s">
        <v>75</v>
      </c>
      <c r="D69" s="78" t="s">
        <v>123</v>
      </c>
      <c r="E69" s="78" t="s">
        <v>123</v>
      </c>
      <c r="F69" s="78" t="s">
        <v>123</v>
      </c>
      <c r="G69" s="78">
        <v>13256224.25</v>
      </c>
      <c r="H69" s="78">
        <v>14881257.689999999</v>
      </c>
      <c r="I69" s="78">
        <v>5927351.8799999999</v>
      </c>
      <c r="J69" s="78" t="s">
        <v>123</v>
      </c>
      <c r="K69" s="78" t="s">
        <v>123</v>
      </c>
      <c r="L69" s="78" t="s">
        <v>123</v>
      </c>
      <c r="M69" s="78" t="s">
        <v>123</v>
      </c>
      <c r="N69" s="78" t="s">
        <v>123</v>
      </c>
      <c r="O69" s="78" t="s">
        <v>123</v>
      </c>
    </row>
    <row r="70" spans="1:15" s="29" customFormat="1" ht="15" customHeight="1" x14ac:dyDescent="0.15">
      <c r="A70" s="114"/>
      <c r="B70" s="114"/>
      <c r="C70" s="126" t="s">
        <v>83</v>
      </c>
      <c r="D70" s="78">
        <v>39397502.5</v>
      </c>
      <c r="E70" s="78">
        <v>41354276.5</v>
      </c>
      <c r="F70" s="78">
        <v>68800963.769999996</v>
      </c>
      <c r="G70" s="78">
        <v>51169749.130000003</v>
      </c>
      <c r="H70" s="78">
        <v>53087306.68</v>
      </c>
      <c r="I70" s="78">
        <v>14109955.300000001</v>
      </c>
      <c r="J70" s="78" t="s">
        <v>123</v>
      </c>
      <c r="K70" s="78" t="s">
        <v>123</v>
      </c>
      <c r="L70" s="78" t="s">
        <v>123</v>
      </c>
      <c r="M70" s="78" t="s">
        <v>123</v>
      </c>
      <c r="N70" s="78" t="s">
        <v>123</v>
      </c>
      <c r="O70" s="78" t="s">
        <v>123</v>
      </c>
    </row>
    <row r="71" spans="1:15" s="29" customFormat="1" ht="15" customHeight="1" x14ac:dyDescent="0.15">
      <c r="A71" s="114"/>
      <c r="B71" s="114"/>
      <c r="C71" s="126" t="s">
        <v>200</v>
      </c>
      <c r="D71" s="78">
        <v>11275057</v>
      </c>
      <c r="E71" s="78">
        <v>14551606.6</v>
      </c>
      <c r="F71" s="78">
        <v>19283705</v>
      </c>
      <c r="G71" s="78">
        <v>37269480</v>
      </c>
      <c r="H71" s="78">
        <v>145935144.19999999</v>
      </c>
      <c r="I71" s="78">
        <v>162748801.03999999</v>
      </c>
      <c r="J71" s="78">
        <v>228188696.63</v>
      </c>
      <c r="K71" s="78">
        <v>234413930.28999999</v>
      </c>
      <c r="L71" s="78">
        <v>257124515.30000001</v>
      </c>
      <c r="M71" s="78">
        <v>307827101.69999999</v>
      </c>
      <c r="N71" s="78">
        <v>330878345.70999998</v>
      </c>
      <c r="O71" s="78">
        <v>426534205.06</v>
      </c>
    </row>
    <row r="72" spans="1:15" s="124" customFormat="1" ht="15" customHeight="1" x14ac:dyDescent="0.15">
      <c r="A72" s="122"/>
      <c r="B72" s="118" t="s">
        <v>208</v>
      </c>
      <c r="C72" s="127"/>
      <c r="D72" s="120">
        <v>2051782212.0599999</v>
      </c>
      <c r="E72" s="120">
        <v>2388381273.0799999</v>
      </c>
      <c r="F72" s="120">
        <v>3204801509.4499998</v>
      </c>
      <c r="G72" s="120">
        <v>3275960800.7600002</v>
      </c>
      <c r="H72" s="120">
        <v>2833313755.2199998</v>
      </c>
      <c r="I72" s="120">
        <v>4055413923.8200002</v>
      </c>
      <c r="J72" s="120">
        <v>4584717926.6599998</v>
      </c>
      <c r="K72" s="120">
        <v>4978355304.1199999</v>
      </c>
      <c r="L72" s="120">
        <v>5231312062.5900002</v>
      </c>
      <c r="M72" s="120">
        <v>6220249760</v>
      </c>
      <c r="N72" s="120">
        <v>6727825485.6300001</v>
      </c>
      <c r="O72" s="120">
        <v>7961207061.21</v>
      </c>
    </row>
    <row r="73" spans="1:15" s="29" customFormat="1" ht="15" customHeight="1" x14ac:dyDescent="0.15">
      <c r="A73" s="114"/>
      <c r="B73" s="114"/>
      <c r="C73" s="126" t="s">
        <v>75</v>
      </c>
      <c r="D73" s="78">
        <v>3928503.01</v>
      </c>
      <c r="E73" s="78" t="s">
        <v>123</v>
      </c>
      <c r="F73" s="78" t="s">
        <v>123</v>
      </c>
      <c r="G73" s="78" t="s">
        <v>123</v>
      </c>
      <c r="H73" s="78">
        <v>1251636.07</v>
      </c>
      <c r="I73" s="78" t="s">
        <v>123</v>
      </c>
      <c r="J73" s="78" t="s">
        <v>123</v>
      </c>
      <c r="K73" s="78" t="s">
        <v>123</v>
      </c>
      <c r="L73" s="78" t="s">
        <v>123</v>
      </c>
      <c r="M73" s="78" t="s">
        <v>123</v>
      </c>
      <c r="N73" s="78" t="s">
        <v>123</v>
      </c>
      <c r="O73" s="78" t="s">
        <v>123</v>
      </c>
    </row>
    <row r="74" spans="1:15" s="29" customFormat="1" ht="15" customHeight="1" x14ac:dyDescent="0.15">
      <c r="A74" s="114"/>
      <c r="B74" s="114"/>
      <c r="C74" s="126" t="s">
        <v>82</v>
      </c>
      <c r="D74" s="78">
        <v>109562261.64</v>
      </c>
      <c r="E74" s="78">
        <v>161933919.74000001</v>
      </c>
      <c r="F74" s="78">
        <v>203235532.90000001</v>
      </c>
      <c r="G74" s="78">
        <v>234514897.56999999</v>
      </c>
      <c r="H74" s="78">
        <v>348508370.97000003</v>
      </c>
      <c r="I74" s="78">
        <v>191231936.97999999</v>
      </c>
      <c r="J74" s="78">
        <v>294700437.29000002</v>
      </c>
      <c r="K74" s="78">
        <v>189989035.03</v>
      </c>
      <c r="L74" s="78">
        <v>175215751.81999999</v>
      </c>
      <c r="M74" s="78">
        <v>281824621.63999999</v>
      </c>
      <c r="N74" s="78">
        <v>314206000.92000002</v>
      </c>
      <c r="O74" s="78">
        <v>295668235.56</v>
      </c>
    </row>
    <row r="75" spans="1:15" s="29" customFormat="1" ht="15" customHeight="1" x14ac:dyDescent="0.15">
      <c r="A75" s="114"/>
      <c r="B75" s="114"/>
      <c r="C75" s="126" t="s">
        <v>84</v>
      </c>
      <c r="D75" s="78">
        <v>344902687.83999997</v>
      </c>
      <c r="E75" s="78">
        <v>395202223.51999998</v>
      </c>
      <c r="F75" s="78">
        <v>414969823.69999999</v>
      </c>
      <c r="G75" s="78">
        <v>449121954.87</v>
      </c>
      <c r="H75" s="78">
        <v>545014594.29999995</v>
      </c>
      <c r="I75" s="78">
        <v>775128077.60000002</v>
      </c>
      <c r="J75" s="78">
        <v>730661295.26999998</v>
      </c>
      <c r="K75" s="78">
        <v>545233213.89999998</v>
      </c>
      <c r="L75" s="78">
        <v>511521521.62</v>
      </c>
      <c r="M75" s="78">
        <v>611430537.92999995</v>
      </c>
      <c r="N75" s="78">
        <v>612204458.08000004</v>
      </c>
      <c r="O75" s="78">
        <v>692190555.89999998</v>
      </c>
    </row>
    <row r="76" spans="1:15" s="29" customFormat="1" ht="15" customHeight="1" x14ac:dyDescent="0.15">
      <c r="A76" s="114"/>
      <c r="B76" s="114"/>
      <c r="C76" s="126" t="s">
        <v>86</v>
      </c>
      <c r="D76" s="78">
        <v>937347527.75999999</v>
      </c>
      <c r="E76" s="78">
        <v>1056147307.09</v>
      </c>
      <c r="F76" s="78">
        <v>1340053522.1400001</v>
      </c>
      <c r="G76" s="78">
        <v>1433670137.8199999</v>
      </c>
      <c r="H76" s="78">
        <v>898373155.72000003</v>
      </c>
      <c r="I76" s="78">
        <v>1584018763.0899999</v>
      </c>
      <c r="J76" s="78">
        <v>1788387347.8299999</v>
      </c>
      <c r="K76" s="78">
        <v>2288293536.8699999</v>
      </c>
      <c r="L76" s="78">
        <v>2622422121.3699999</v>
      </c>
      <c r="M76" s="78">
        <v>2892998732.6700001</v>
      </c>
      <c r="N76" s="78">
        <v>3130878566.21</v>
      </c>
      <c r="O76" s="78">
        <v>3463828820.9400001</v>
      </c>
    </row>
    <row r="77" spans="1:15" s="29" customFormat="1" ht="15" customHeight="1" x14ac:dyDescent="0.15">
      <c r="A77" s="114"/>
      <c r="B77" s="114"/>
      <c r="C77" s="126" t="s">
        <v>89</v>
      </c>
      <c r="D77" s="78">
        <v>173663812.53999999</v>
      </c>
      <c r="E77" s="78">
        <v>222794066.56</v>
      </c>
      <c r="F77" s="78">
        <v>315625718.64999998</v>
      </c>
      <c r="G77" s="78">
        <v>270170082.47000003</v>
      </c>
      <c r="H77" s="78">
        <v>274222691.54000002</v>
      </c>
      <c r="I77" s="78">
        <v>169570592.22</v>
      </c>
      <c r="J77" s="78">
        <v>13644510.060000001</v>
      </c>
      <c r="K77" s="78" t="s">
        <v>123</v>
      </c>
      <c r="L77" s="78" t="s">
        <v>123</v>
      </c>
      <c r="M77" s="78" t="s">
        <v>123</v>
      </c>
      <c r="N77" s="78">
        <v>15159132.630000001</v>
      </c>
      <c r="O77" s="78">
        <v>22155614.879999999</v>
      </c>
    </row>
    <row r="78" spans="1:15" s="29" customFormat="1" ht="15" customHeight="1" x14ac:dyDescent="0.15">
      <c r="A78" s="114"/>
      <c r="B78" s="114"/>
      <c r="C78" s="126" t="s">
        <v>98</v>
      </c>
      <c r="D78" s="78" t="s">
        <v>123</v>
      </c>
      <c r="E78" s="78" t="s">
        <v>123</v>
      </c>
      <c r="F78" s="78" t="s">
        <v>123</v>
      </c>
      <c r="G78" s="78" t="s">
        <v>123</v>
      </c>
      <c r="H78" s="78" t="s">
        <v>123</v>
      </c>
      <c r="I78" s="78">
        <v>209976827.36000001</v>
      </c>
      <c r="J78" s="78">
        <v>255952400.28999999</v>
      </c>
      <c r="K78" s="78">
        <v>366394064.25</v>
      </c>
      <c r="L78" s="78">
        <v>438617343.44</v>
      </c>
      <c r="M78" s="78">
        <v>583037581.17999995</v>
      </c>
      <c r="N78" s="78">
        <v>437263641.18000001</v>
      </c>
      <c r="O78" s="78">
        <v>423614021.66000003</v>
      </c>
    </row>
    <row r="79" spans="1:15" s="29" customFormat="1" ht="15" customHeight="1" x14ac:dyDescent="0.15">
      <c r="A79" s="114"/>
      <c r="B79" s="114"/>
      <c r="C79" s="126" t="s">
        <v>200</v>
      </c>
      <c r="D79" s="78">
        <v>482377419.26999998</v>
      </c>
      <c r="E79" s="78">
        <v>552303756.16999996</v>
      </c>
      <c r="F79" s="78">
        <v>930916912.05999994</v>
      </c>
      <c r="G79" s="78">
        <v>888483728.02999997</v>
      </c>
      <c r="H79" s="78">
        <v>765943306.62</v>
      </c>
      <c r="I79" s="78">
        <v>1125487726.5699999</v>
      </c>
      <c r="J79" s="78">
        <v>1501371935.9200001</v>
      </c>
      <c r="K79" s="78">
        <v>1588445454.0699999</v>
      </c>
      <c r="L79" s="78">
        <v>1483535294.3399999</v>
      </c>
      <c r="M79" s="78">
        <v>1850958286.5799999</v>
      </c>
      <c r="N79" s="78">
        <v>2039044201.03</v>
      </c>
      <c r="O79" s="78">
        <v>2581422109.6399999</v>
      </c>
    </row>
    <row r="80" spans="1:15" s="29" customFormat="1" ht="21" x14ac:dyDescent="0.15">
      <c r="A80" s="114"/>
      <c r="B80" s="114"/>
      <c r="C80" s="126" t="s">
        <v>179</v>
      </c>
      <c r="D80" s="78" t="s">
        <v>123</v>
      </c>
      <c r="E80" s="78" t="s">
        <v>123</v>
      </c>
      <c r="F80" s="78" t="s">
        <v>123</v>
      </c>
      <c r="G80" s="78" t="s">
        <v>123</v>
      </c>
      <c r="H80" s="78" t="s">
        <v>123</v>
      </c>
      <c r="I80" s="78" t="s">
        <v>123</v>
      </c>
      <c r="J80" s="78" t="s">
        <v>123</v>
      </c>
      <c r="K80" s="78" t="s">
        <v>123</v>
      </c>
      <c r="L80" s="78" t="s">
        <v>123</v>
      </c>
      <c r="M80" s="78" t="s">
        <v>123</v>
      </c>
      <c r="N80" s="78">
        <v>179069485.58000001</v>
      </c>
      <c r="O80" s="78">
        <v>482327702.63</v>
      </c>
    </row>
    <row r="81" spans="1:15" s="124" customFormat="1" ht="15" customHeight="1" x14ac:dyDescent="0.15">
      <c r="A81" s="122"/>
      <c r="B81" s="118" t="s">
        <v>209</v>
      </c>
      <c r="C81" s="119"/>
      <c r="D81" s="120">
        <v>1638404640.74</v>
      </c>
      <c r="E81" s="120">
        <v>2853913710.8299999</v>
      </c>
      <c r="F81" s="120">
        <v>1461117799.0999999</v>
      </c>
      <c r="G81" s="120">
        <v>959538349.35000002</v>
      </c>
      <c r="H81" s="120">
        <v>1699418567.9100001</v>
      </c>
      <c r="I81" s="120">
        <v>1628517664.5999999</v>
      </c>
      <c r="J81" s="120">
        <v>1447256276.1500001</v>
      </c>
      <c r="K81" s="120">
        <v>1708578278.74</v>
      </c>
      <c r="L81" s="120">
        <v>1998378111.3499999</v>
      </c>
      <c r="M81" s="120">
        <v>2267048882.8200002</v>
      </c>
      <c r="N81" s="120">
        <v>2469952693.3499999</v>
      </c>
      <c r="O81" s="120">
        <v>2500663591.6799998</v>
      </c>
    </row>
    <row r="82" spans="1:15" s="29" customFormat="1" ht="15" customHeight="1" x14ac:dyDescent="0.15">
      <c r="A82" s="114"/>
      <c r="B82" s="114"/>
      <c r="C82" s="126" t="s">
        <v>210</v>
      </c>
      <c r="D82" s="78">
        <v>1638404640.74</v>
      </c>
      <c r="E82" s="78">
        <v>2853913710.8299999</v>
      </c>
      <c r="F82" s="78">
        <v>1461117799.0999999</v>
      </c>
      <c r="G82" s="78">
        <v>959538349.35000002</v>
      </c>
      <c r="H82" s="78">
        <v>1699418567.9100001</v>
      </c>
      <c r="I82" s="78">
        <v>1628517664.5999999</v>
      </c>
      <c r="J82" s="78">
        <v>1447256276.1500001</v>
      </c>
      <c r="K82" s="78">
        <v>1708578278.74</v>
      </c>
      <c r="L82" s="78">
        <v>1998378111.3499999</v>
      </c>
      <c r="M82" s="78">
        <v>2267048882.8200002</v>
      </c>
      <c r="N82" s="78">
        <v>2469952693.3499999</v>
      </c>
      <c r="O82" s="78">
        <v>2500663591.6799998</v>
      </c>
    </row>
    <row r="83" spans="1:15" s="29" customFormat="1" ht="7.5" customHeight="1" thickBot="1" x14ac:dyDescent="0.2">
      <c r="A83" s="128"/>
      <c r="B83" s="128"/>
      <c r="C83" s="129"/>
      <c r="D83" s="130"/>
      <c r="E83" s="130"/>
      <c r="F83" s="130"/>
      <c r="G83" s="130"/>
      <c r="H83" s="130"/>
      <c r="I83" s="130"/>
      <c r="J83" s="130"/>
      <c r="K83" s="130"/>
      <c r="L83" s="130"/>
      <c r="M83" s="130"/>
      <c r="N83" s="130"/>
      <c r="O83" s="131"/>
    </row>
    <row r="84" spans="1:15" s="29" customFormat="1" ht="15" customHeight="1" x14ac:dyDescent="0.15">
      <c r="A84" s="63" t="s">
        <v>127</v>
      </c>
      <c r="B84" s="114"/>
      <c r="C84" s="132"/>
      <c r="D84" s="133"/>
      <c r="E84" s="133"/>
      <c r="F84" s="133"/>
      <c r="G84" s="133"/>
      <c r="H84" s="133"/>
      <c r="I84" s="133"/>
      <c r="J84" s="133"/>
      <c r="K84" s="133"/>
      <c r="L84" s="133"/>
      <c r="M84" s="133"/>
      <c r="N84" s="133"/>
      <c r="O84" s="134"/>
    </row>
    <row r="85" spans="1:15" s="29" customFormat="1" ht="15" customHeight="1" x14ac:dyDescent="0.15">
      <c r="A85" s="63"/>
      <c r="B85" s="114"/>
      <c r="C85" s="132"/>
      <c r="D85" s="133"/>
      <c r="E85" s="133"/>
      <c r="F85" s="133"/>
      <c r="G85" s="133"/>
      <c r="H85" s="133"/>
      <c r="I85" s="133"/>
      <c r="J85" s="133"/>
      <c r="K85" s="133"/>
      <c r="L85" s="133"/>
      <c r="M85" s="133"/>
      <c r="N85" s="133"/>
      <c r="O85" s="134"/>
    </row>
    <row r="86" spans="1:15" s="29" customFormat="1" ht="15" customHeight="1" x14ac:dyDescent="0.15">
      <c r="A86" s="63" t="s">
        <v>128</v>
      </c>
      <c r="B86" s="114"/>
      <c r="C86" s="132"/>
      <c r="D86" s="133"/>
      <c r="E86" s="133"/>
      <c r="F86" s="133"/>
      <c r="G86" s="133"/>
      <c r="H86" s="133"/>
      <c r="I86" s="133"/>
      <c r="J86" s="133"/>
      <c r="K86" s="133"/>
      <c r="L86" s="133"/>
      <c r="M86" s="133"/>
      <c r="N86" s="133"/>
      <c r="O86" s="134"/>
    </row>
    <row r="87" spans="1:15" s="29" customFormat="1" ht="15" customHeight="1" x14ac:dyDescent="0.15">
      <c r="A87" s="125" t="s">
        <v>211</v>
      </c>
      <c r="B87" s="114"/>
      <c r="C87" s="132"/>
      <c r="D87" s="104"/>
      <c r="E87" s="104"/>
      <c r="F87" s="104"/>
      <c r="G87" s="104"/>
      <c r="H87" s="104"/>
      <c r="I87" s="104"/>
      <c r="J87" s="104"/>
      <c r="K87" s="104"/>
      <c r="L87" s="104"/>
      <c r="M87" s="104"/>
      <c r="N87" s="104"/>
      <c r="O87" s="134"/>
    </row>
    <row r="88" spans="1:15" ht="15" customHeight="1" x14ac:dyDescent="0.2">
      <c r="A88" s="135" t="s">
        <v>212</v>
      </c>
    </row>
    <row r="89" spans="1:15" ht="15" customHeight="1" x14ac:dyDescent="0.2"/>
    <row r="90" spans="1:15" ht="15" customHeight="1" x14ac:dyDescent="0.2"/>
    <row r="91" spans="1:15" ht="15" customHeight="1" x14ac:dyDescent="0.2"/>
    <row r="92" spans="1:15" ht="15" customHeight="1" x14ac:dyDescent="0.2"/>
    <row r="93" spans="1:15" ht="15" customHeight="1" x14ac:dyDescent="0.2"/>
    <row r="94" spans="1:15" ht="15" customHeight="1" x14ac:dyDescent="0.2"/>
    <row r="95" spans="1:15" ht="15" customHeight="1" x14ac:dyDescent="0.2"/>
    <row r="96" spans="1:15"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showGridLines="0" zoomScaleNormal="100" workbookViewId="0">
      <pane xSplit="3" ySplit="4" topLeftCell="D5" activePane="bottomRight" state="frozen"/>
      <selection pane="topRight" activeCell="D1" sqref="D1"/>
      <selection pane="bottomLeft" activeCell="A5" sqref="A5"/>
      <selection pane="bottomRight" activeCell="I22" sqref="I22"/>
    </sheetView>
  </sheetViews>
  <sheetFormatPr baseColWidth="10" defaultRowHeight="14.25" x14ac:dyDescent="0.2"/>
  <cols>
    <col min="1" max="1" width="3.140625" style="135" customWidth="1"/>
    <col min="2" max="2" width="3.140625" style="136" customWidth="1"/>
    <col min="3" max="3" width="41.140625" style="137" customWidth="1"/>
    <col min="4" max="14" width="20.7109375" style="104" customWidth="1"/>
    <col min="15" max="15" width="20" style="105" bestFit="1" customWidth="1"/>
    <col min="16" max="16384" width="11.42578125" style="106"/>
  </cols>
  <sheetData>
    <row r="1" spans="1:15" ht="15" customHeight="1" x14ac:dyDescent="0.2">
      <c r="A1" s="100" t="s">
        <v>190</v>
      </c>
      <c r="B1" s="101"/>
      <c r="C1" s="102"/>
      <c r="D1" s="103"/>
    </row>
    <row r="2" spans="1:15" ht="15" customHeight="1" x14ac:dyDescent="0.2">
      <c r="A2" s="107" t="s">
        <v>184</v>
      </c>
      <c r="B2" s="108"/>
      <c r="C2" s="109"/>
      <c r="D2" s="110"/>
    </row>
    <row r="3" spans="1:15" ht="15" customHeight="1" thickBot="1" x14ac:dyDescent="0.25">
      <c r="A3" s="108"/>
      <c r="B3" s="108"/>
      <c r="C3" s="109"/>
      <c r="D3" s="110"/>
    </row>
    <row r="4" spans="1:15" s="29" customFormat="1" ht="21" customHeight="1" thickBot="1" x14ac:dyDescent="0.2">
      <c r="A4" s="111" t="s">
        <v>191</v>
      </c>
      <c r="B4" s="111"/>
      <c r="C4" s="112"/>
      <c r="D4" s="113">
        <v>2002</v>
      </c>
      <c r="E4" s="113">
        <v>2003</v>
      </c>
      <c r="F4" s="113">
        <v>2004</v>
      </c>
      <c r="G4" s="113">
        <v>2005</v>
      </c>
      <c r="H4" s="113">
        <v>2006</v>
      </c>
      <c r="I4" s="113">
        <v>2007</v>
      </c>
      <c r="J4" s="113">
        <v>2008</v>
      </c>
      <c r="K4" s="113">
        <v>2009</v>
      </c>
      <c r="L4" s="113">
        <v>2010</v>
      </c>
      <c r="M4" s="113">
        <v>2011</v>
      </c>
      <c r="N4" s="113">
        <v>2012</v>
      </c>
      <c r="O4" s="113">
        <v>2013</v>
      </c>
    </row>
    <row r="5" spans="1:15" s="29" customFormat="1" ht="7.5" customHeight="1" x14ac:dyDescent="0.15">
      <c r="A5" s="114"/>
      <c r="B5" s="114"/>
      <c r="C5" s="115"/>
      <c r="D5" s="116"/>
      <c r="E5" s="116"/>
      <c r="F5" s="116"/>
      <c r="G5" s="116"/>
      <c r="H5" s="116"/>
      <c r="I5" s="116"/>
      <c r="J5" s="116"/>
      <c r="K5" s="116"/>
      <c r="L5" s="116"/>
      <c r="M5" s="116"/>
      <c r="N5" s="116"/>
      <c r="O5" s="138"/>
    </row>
    <row r="6" spans="1:15" s="121" customFormat="1" ht="15" customHeight="1" x14ac:dyDescent="0.15">
      <c r="A6" s="118" t="s">
        <v>192</v>
      </c>
      <c r="B6" s="118"/>
      <c r="C6" s="119"/>
      <c r="D6" s="139">
        <v>18019982335.035236</v>
      </c>
      <c r="E6" s="139">
        <v>21583612219.014927</v>
      </c>
      <c r="F6" s="139">
        <v>20979303833.553516</v>
      </c>
      <c r="G6" s="139">
        <v>21377365728.795956</v>
      </c>
      <c r="H6" s="139">
        <v>21157968383.420002</v>
      </c>
      <c r="I6" s="120">
        <v>22628474871.39333</v>
      </c>
      <c r="J6" s="120">
        <v>24336841698.492401</v>
      </c>
      <c r="K6" s="120">
        <v>25290361386.22266</v>
      </c>
      <c r="L6" s="120">
        <v>26593422904.170113</v>
      </c>
      <c r="M6" s="120">
        <v>28951252452.710056</v>
      </c>
      <c r="N6" s="120">
        <v>31262375760.71439</v>
      </c>
      <c r="O6" s="120">
        <v>31569957998.569889</v>
      </c>
    </row>
    <row r="7" spans="1:15" s="29" customFormat="1" ht="7.5" customHeight="1" x14ac:dyDescent="0.15">
      <c r="A7" s="118"/>
      <c r="B7" s="118"/>
      <c r="C7" s="119"/>
      <c r="D7" s="66"/>
      <c r="E7" s="66"/>
      <c r="F7" s="66"/>
      <c r="G7" s="66"/>
      <c r="H7" s="66"/>
      <c r="I7" s="78" t="s">
        <v>232</v>
      </c>
      <c r="J7" s="78" t="s">
        <v>232</v>
      </c>
      <c r="K7" s="78" t="s">
        <v>232</v>
      </c>
      <c r="L7" s="78" t="s">
        <v>232</v>
      </c>
      <c r="M7" s="78" t="s">
        <v>232</v>
      </c>
      <c r="N7" s="78" t="s">
        <v>232</v>
      </c>
      <c r="O7" s="117" t="s">
        <v>232</v>
      </c>
    </row>
    <row r="8" spans="1:15" s="124" customFormat="1" ht="15" customHeight="1" x14ac:dyDescent="0.15">
      <c r="A8" s="122"/>
      <c r="B8" s="118" t="s">
        <v>193</v>
      </c>
      <c r="C8" s="119"/>
      <c r="D8" s="139">
        <v>2443841616.1899447</v>
      </c>
      <c r="E8" s="139">
        <v>2310719848.6022086</v>
      </c>
      <c r="F8" s="139">
        <v>2706768779.6128879</v>
      </c>
      <c r="G8" s="139">
        <v>3297097705.4548941</v>
      </c>
      <c r="H8" s="139">
        <v>3599686555.1799998</v>
      </c>
      <c r="I8" s="120">
        <v>2558214456.373558</v>
      </c>
      <c r="J8" s="120">
        <v>2894656131.6852565</v>
      </c>
      <c r="K8" s="120">
        <v>2681329959.2601247</v>
      </c>
      <c r="L8" s="120">
        <v>2693405093.0989184</v>
      </c>
      <c r="M8" s="120">
        <v>3085987030.3782029</v>
      </c>
      <c r="N8" s="120">
        <v>3465912275.2760057</v>
      </c>
      <c r="O8" s="123">
        <v>2696959009.5392318</v>
      </c>
    </row>
    <row r="9" spans="1:15" s="29" customFormat="1" ht="15" customHeight="1" x14ac:dyDescent="0.15">
      <c r="A9" s="114"/>
      <c r="B9" s="125"/>
      <c r="C9" s="126" t="s">
        <v>194</v>
      </c>
      <c r="D9" s="66">
        <v>303248212.60447592</v>
      </c>
      <c r="E9" s="66">
        <v>349133248.61938345</v>
      </c>
      <c r="F9" s="66">
        <v>328005646.20842981</v>
      </c>
      <c r="G9" s="66">
        <v>344543924.31727421</v>
      </c>
      <c r="H9" s="66">
        <v>318933735.44999999</v>
      </c>
      <c r="I9" s="78">
        <v>327382673.67734617</v>
      </c>
      <c r="J9" s="78">
        <v>341617156.21980077</v>
      </c>
      <c r="K9" s="78">
        <v>343060459.74244195</v>
      </c>
      <c r="L9" s="78">
        <v>346631002.02436227</v>
      </c>
      <c r="M9" s="78">
        <v>348746484.97616059</v>
      </c>
      <c r="N9" s="78">
        <v>356966949.56813478</v>
      </c>
      <c r="O9" s="78">
        <v>342782049.2395224</v>
      </c>
    </row>
    <row r="10" spans="1:15" s="29" customFormat="1" ht="15" customHeight="1" x14ac:dyDescent="0.15">
      <c r="A10" s="114"/>
      <c r="B10" s="125"/>
      <c r="C10" s="126" t="s">
        <v>143</v>
      </c>
      <c r="D10" s="66">
        <v>0</v>
      </c>
      <c r="E10" s="66">
        <v>3029167.4475087347</v>
      </c>
      <c r="F10" s="66">
        <v>0</v>
      </c>
      <c r="G10" s="66">
        <v>0</v>
      </c>
      <c r="H10" s="66">
        <v>0</v>
      </c>
      <c r="I10" s="78" t="s">
        <v>123</v>
      </c>
      <c r="J10" s="78" t="s">
        <v>123</v>
      </c>
      <c r="K10" s="78" t="s">
        <v>123</v>
      </c>
      <c r="L10" s="78" t="s">
        <v>123</v>
      </c>
      <c r="M10" s="78" t="s">
        <v>123</v>
      </c>
      <c r="N10" s="78" t="s">
        <v>123</v>
      </c>
      <c r="O10" s="78" t="s">
        <v>123</v>
      </c>
    </row>
    <row r="11" spans="1:15" s="29" customFormat="1" ht="15" customHeight="1" x14ac:dyDescent="0.15">
      <c r="A11" s="114"/>
      <c r="B11" s="125"/>
      <c r="C11" s="126" t="s">
        <v>73</v>
      </c>
      <c r="D11" s="66">
        <v>321593285.68586957</v>
      </c>
      <c r="E11" s="66">
        <v>141585568.93161649</v>
      </c>
      <c r="F11" s="66">
        <v>428318987.3916319</v>
      </c>
      <c r="G11" s="66">
        <v>274784902.65208262</v>
      </c>
      <c r="H11" s="66">
        <v>933239606.86000001</v>
      </c>
      <c r="I11" s="78">
        <v>235600383.84962133</v>
      </c>
      <c r="J11" s="78">
        <v>550985441.31197202</v>
      </c>
      <c r="K11" s="78">
        <v>354909677.0642603</v>
      </c>
      <c r="L11" s="78">
        <v>289774531.40414375</v>
      </c>
      <c r="M11" s="78">
        <v>744906450.39126647</v>
      </c>
      <c r="N11" s="78">
        <v>978619072.69761634</v>
      </c>
      <c r="O11" s="78">
        <v>254750049.80087766</v>
      </c>
    </row>
    <row r="12" spans="1:15" s="29" customFormat="1" ht="15" customHeight="1" x14ac:dyDescent="0.15">
      <c r="A12" s="114"/>
      <c r="B12" s="125"/>
      <c r="C12" s="126" t="s">
        <v>74</v>
      </c>
      <c r="D12" s="66">
        <v>115244476.09040713</v>
      </c>
      <c r="E12" s="66">
        <v>111724920.152937</v>
      </c>
      <c r="F12" s="66">
        <v>117910671.32168241</v>
      </c>
      <c r="G12" s="66">
        <v>116042454.74815212</v>
      </c>
      <c r="H12" s="66">
        <v>123744427.79000001</v>
      </c>
      <c r="I12" s="78">
        <v>133224860.62812614</v>
      </c>
      <c r="J12" s="78">
        <v>132103778.37839597</v>
      </c>
      <c r="K12" s="78">
        <v>126418041.68048373</v>
      </c>
      <c r="L12" s="78">
        <v>144421545.73176259</v>
      </c>
      <c r="M12" s="78">
        <v>120300144.38847062</v>
      </c>
      <c r="N12" s="78">
        <v>129321321.5077571</v>
      </c>
      <c r="O12" s="78">
        <v>129159425.94543529</v>
      </c>
    </row>
    <row r="13" spans="1:15" s="29" customFormat="1" ht="15" customHeight="1" x14ac:dyDescent="0.15">
      <c r="A13" s="114"/>
      <c r="B13" s="125"/>
      <c r="C13" s="126" t="s">
        <v>75</v>
      </c>
      <c r="D13" s="66">
        <v>313066929.80018818</v>
      </c>
      <c r="E13" s="66">
        <v>245927234.2523132</v>
      </c>
      <c r="F13" s="66">
        <v>238884543.93113545</v>
      </c>
      <c r="G13" s="66">
        <v>193533551.01504228</v>
      </c>
      <c r="H13" s="66">
        <v>199844680.19999999</v>
      </c>
      <c r="I13" s="78">
        <v>149362595.94145495</v>
      </c>
      <c r="J13" s="78">
        <v>151663604.18955272</v>
      </c>
      <c r="K13" s="78">
        <v>144750800.72040913</v>
      </c>
      <c r="L13" s="78">
        <v>142700415.30002716</v>
      </c>
      <c r="M13" s="78">
        <v>141351538.73256284</v>
      </c>
      <c r="N13" s="78">
        <v>161660703.61468834</v>
      </c>
      <c r="O13" s="78">
        <v>179365885.95023334</v>
      </c>
    </row>
    <row r="14" spans="1:15" s="29" customFormat="1" ht="15" customHeight="1" x14ac:dyDescent="0.15">
      <c r="A14" s="114"/>
      <c r="B14" s="125"/>
      <c r="C14" s="126" t="s">
        <v>147</v>
      </c>
      <c r="D14" s="66">
        <v>0</v>
      </c>
      <c r="E14" s="66">
        <v>0</v>
      </c>
      <c r="F14" s="66">
        <v>0</v>
      </c>
      <c r="G14" s="66">
        <v>49549397.130571015</v>
      </c>
      <c r="H14" s="66">
        <v>2456868.98</v>
      </c>
      <c r="I14" s="78">
        <v>8729118.1427587792</v>
      </c>
      <c r="J14" s="78">
        <v>4481781.7695662314</v>
      </c>
      <c r="K14" s="78" t="s">
        <v>123</v>
      </c>
      <c r="L14" s="78" t="s">
        <v>123</v>
      </c>
      <c r="M14" s="78" t="s">
        <v>123</v>
      </c>
      <c r="N14" s="78" t="s">
        <v>123</v>
      </c>
      <c r="O14" s="78" t="s">
        <v>123</v>
      </c>
    </row>
    <row r="15" spans="1:15" s="29" customFormat="1" ht="15" customHeight="1" x14ac:dyDescent="0.15">
      <c r="A15" s="114"/>
      <c r="B15" s="125"/>
      <c r="C15" s="126" t="s">
        <v>78</v>
      </c>
      <c r="D15" s="66">
        <v>403615471.75439745</v>
      </c>
      <c r="E15" s="66">
        <v>384479621.85120648</v>
      </c>
      <c r="F15" s="66">
        <v>369539487.71520245</v>
      </c>
      <c r="G15" s="66">
        <v>373422575.32696086</v>
      </c>
      <c r="H15" s="66">
        <v>354453535.74000001</v>
      </c>
      <c r="I15" s="78">
        <v>363615539.43899643</v>
      </c>
      <c r="J15" s="78">
        <v>411971280.37998098</v>
      </c>
      <c r="K15" s="78">
        <v>419590005.70033628</v>
      </c>
      <c r="L15" s="78">
        <v>411536922.74377644</v>
      </c>
      <c r="M15" s="78">
        <v>463723203.13479596</v>
      </c>
      <c r="N15" s="78">
        <v>508476021.12544906</v>
      </c>
      <c r="O15" s="78">
        <v>448353810.22409004</v>
      </c>
    </row>
    <row r="16" spans="1:15" s="29" customFormat="1" ht="15" customHeight="1" x14ac:dyDescent="0.15">
      <c r="A16" s="114"/>
      <c r="B16" s="125"/>
      <c r="C16" s="126" t="s">
        <v>79</v>
      </c>
      <c r="D16" s="66">
        <v>140380549.31668761</v>
      </c>
      <c r="E16" s="66">
        <v>114949551.3831473</v>
      </c>
      <c r="F16" s="66">
        <v>111236638.98876329</v>
      </c>
      <c r="G16" s="66">
        <v>111907534.9702681</v>
      </c>
      <c r="H16" s="66">
        <v>115901939.98</v>
      </c>
      <c r="I16" s="78">
        <v>125138289.9411068</v>
      </c>
      <c r="J16" s="78">
        <v>233530271.39789397</v>
      </c>
      <c r="K16" s="78">
        <v>233898893.82949129</v>
      </c>
      <c r="L16" s="78">
        <v>201750521.00572157</v>
      </c>
      <c r="M16" s="78">
        <v>246506809.18551821</v>
      </c>
      <c r="N16" s="78">
        <v>279240345.73544306</v>
      </c>
      <c r="O16" s="78">
        <v>294389895.99080735</v>
      </c>
    </row>
    <row r="17" spans="1:15" s="29" customFormat="1" ht="15" customHeight="1" x14ac:dyDescent="0.15">
      <c r="A17" s="114"/>
      <c r="B17" s="125"/>
      <c r="C17" s="126" t="s">
        <v>152</v>
      </c>
      <c r="D17" s="66">
        <v>0</v>
      </c>
      <c r="E17" s="66">
        <v>0</v>
      </c>
      <c r="F17" s="66">
        <v>0</v>
      </c>
      <c r="G17" s="66">
        <v>0</v>
      </c>
      <c r="H17" s="66">
        <v>0</v>
      </c>
      <c r="I17" s="78">
        <v>2481287.1358362804</v>
      </c>
      <c r="J17" s="78" t="s">
        <v>123</v>
      </c>
      <c r="K17" s="78" t="s">
        <v>123</v>
      </c>
      <c r="L17" s="78" t="s">
        <v>123</v>
      </c>
      <c r="M17" s="78" t="s">
        <v>123</v>
      </c>
      <c r="N17" s="78" t="s">
        <v>123</v>
      </c>
      <c r="O17" s="78" t="s">
        <v>123</v>
      </c>
    </row>
    <row r="18" spans="1:15" s="29" customFormat="1" ht="15" customHeight="1" x14ac:dyDescent="0.15">
      <c r="A18" s="114"/>
      <c r="B18" s="125"/>
      <c r="C18" s="126" t="s">
        <v>153</v>
      </c>
      <c r="D18" s="66">
        <v>0</v>
      </c>
      <c r="E18" s="66">
        <v>0</v>
      </c>
      <c r="F18" s="66">
        <v>5688437.6266500568</v>
      </c>
      <c r="G18" s="66">
        <v>0</v>
      </c>
      <c r="H18" s="66">
        <v>0</v>
      </c>
      <c r="I18" s="78" t="s">
        <v>123</v>
      </c>
      <c r="J18" s="78" t="s">
        <v>123</v>
      </c>
      <c r="K18" s="78" t="s">
        <v>123</v>
      </c>
      <c r="L18" s="78" t="s">
        <v>123</v>
      </c>
      <c r="M18" s="78" t="s">
        <v>123</v>
      </c>
      <c r="N18" s="78" t="s">
        <v>123</v>
      </c>
      <c r="O18" s="78" t="s">
        <v>123</v>
      </c>
    </row>
    <row r="19" spans="1:15" s="29" customFormat="1" ht="22.5" customHeight="1" x14ac:dyDescent="0.15">
      <c r="A19" s="114"/>
      <c r="B19" s="125"/>
      <c r="C19" s="126" t="s">
        <v>89</v>
      </c>
      <c r="D19" s="66">
        <v>0</v>
      </c>
      <c r="E19" s="66">
        <v>0</v>
      </c>
      <c r="F19" s="66">
        <v>20379386.972832587</v>
      </c>
      <c r="G19" s="66">
        <v>16248143.123041585</v>
      </c>
      <c r="H19" s="66">
        <v>17786060.68</v>
      </c>
      <c r="I19" s="78">
        <v>23490007.601415358</v>
      </c>
      <c r="J19" s="78">
        <v>21612932.807522036</v>
      </c>
      <c r="K19" s="78">
        <v>22692131.663774058</v>
      </c>
      <c r="L19" s="78">
        <v>23806396.668154921</v>
      </c>
      <c r="M19" s="78">
        <v>29079389.142115925</v>
      </c>
      <c r="N19" s="78">
        <v>31428711.703259282</v>
      </c>
      <c r="O19" s="78">
        <v>35758618.287593804</v>
      </c>
    </row>
    <row r="20" spans="1:15" s="29" customFormat="1" ht="15" customHeight="1" x14ac:dyDescent="0.15">
      <c r="A20" s="114"/>
      <c r="B20" s="125"/>
      <c r="C20" s="126" t="s">
        <v>195</v>
      </c>
      <c r="D20" s="66">
        <v>17978591.717087157</v>
      </c>
      <c r="E20" s="66">
        <v>23850907.666514914</v>
      </c>
      <c r="F20" s="66">
        <v>23793418.194793109</v>
      </c>
      <c r="G20" s="66">
        <v>26545479.066295367</v>
      </c>
      <c r="H20" s="66">
        <v>26998383.920000002</v>
      </c>
      <c r="I20" s="78">
        <v>31207858.854986157</v>
      </c>
      <c r="J20" s="78">
        <v>41202048.399980791</v>
      </c>
      <c r="K20" s="78">
        <v>47891899.9295315</v>
      </c>
      <c r="L20" s="78">
        <v>68187413.904178247</v>
      </c>
      <c r="M20" s="78">
        <v>69241103.830376521</v>
      </c>
      <c r="N20" s="78">
        <v>71117749.408130735</v>
      </c>
      <c r="O20" s="78">
        <v>71861805.200802967</v>
      </c>
    </row>
    <row r="21" spans="1:15" s="29" customFormat="1" ht="15" customHeight="1" x14ac:dyDescent="0.15">
      <c r="A21" s="114"/>
      <c r="B21" s="125"/>
      <c r="C21" s="126" t="s">
        <v>196</v>
      </c>
      <c r="D21" s="66">
        <v>781672462.35271621</v>
      </c>
      <c r="E21" s="66">
        <v>917825109.15601087</v>
      </c>
      <c r="F21" s="66">
        <v>1050087850.8326731</v>
      </c>
      <c r="G21" s="66">
        <v>1776037974.2208414</v>
      </c>
      <c r="H21" s="66">
        <v>1506327315.5799999</v>
      </c>
      <c r="I21" s="78">
        <v>1157981841.1619096</v>
      </c>
      <c r="J21" s="78">
        <v>1005487836.8305908</v>
      </c>
      <c r="K21" s="78">
        <v>988118048.92939651</v>
      </c>
      <c r="L21" s="78">
        <v>1064596344.3167917</v>
      </c>
      <c r="M21" s="78">
        <v>922131906.59693563</v>
      </c>
      <c r="N21" s="78">
        <v>949081399.91552675</v>
      </c>
      <c r="O21" s="78">
        <v>940537468.89986897</v>
      </c>
    </row>
    <row r="22" spans="1:15" s="29" customFormat="1" ht="21" customHeight="1" x14ac:dyDescent="0.15">
      <c r="A22" s="114"/>
      <c r="B22" s="125"/>
      <c r="C22" s="126" t="s">
        <v>197</v>
      </c>
      <c r="D22" s="66">
        <v>47041636.868115887</v>
      </c>
      <c r="E22" s="66">
        <v>18214519.141570289</v>
      </c>
      <c r="F22" s="66">
        <v>12923710.429093651</v>
      </c>
      <c r="G22" s="66">
        <v>14481768.884364611</v>
      </c>
      <c r="H22" s="66">
        <v>0</v>
      </c>
      <c r="I22" s="78" t="s">
        <v>123</v>
      </c>
      <c r="J22" s="78" t="s">
        <v>123</v>
      </c>
      <c r="K22" s="78" t="s">
        <v>123</v>
      </c>
      <c r="L22" s="78" t="s">
        <v>123</v>
      </c>
      <c r="M22" s="78" t="s">
        <v>123</v>
      </c>
      <c r="N22" s="78" t="s">
        <v>123</v>
      </c>
      <c r="O22" s="78" t="s">
        <v>123</v>
      </c>
    </row>
    <row r="23" spans="1:15" s="124" customFormat="1" ht="15" customHeight="1" x14ac:dyDescent="0.15">
      <c r="A23" s="122"/>
      <c r="B23" s="118" t="s">
        <v>198</v>
      </c>
      <c r="C23" s="119"/>
      <c r="D23" s="139">
        <v>2360581231.6563959</v>
      </c>
      <c r="E23" s="139">
        <v>2602761068.2993116</v>
      </c>
      <c r="F23" s="139">
        <v>2481188186.7646322</v>
      </c>
      <c r="G23" s="139">
        <v>2530875024.3049884</v>
      </c>
      <c r="H23" s="139">
        <v>2701037481.4699998</v>
      </c>
      <c r="I23" s="120">
        <v>2986528989.6473403</v>
      </c>
      <c r="J23" s="120">
        <v>3140898701.420476</v>
      </c>
      <c r="K23" s="120">
        <v>3035837660.2552257</v>
      </c>
      <c r="L23" s="120">
        <v>3272903318.515532</v>
      </c>
      <c r="M23" s="120">
        <v>3459039861.6314788</v>
      </c>
      <c r="N23" s="120">
        <v>3699633821.4536324</v>
      </c>
      <c r="O23" s="123">
        <v>3897860881.6103749</v>
      </c>
    </row>
    <row r="24" spans="1:15" s="29" customFormat="1" ht="15" customHeight="1" x14ac:dyDescent="0.15">
      <c r="A24" s="114"/>
      <c r="B24" s="114"/>
      <c r="C24" s="126" t="s">
        <v>72</v>
      </c>
      <c r="D24" s="66">
        <v>594937324.54659402</v>
      </c>
      <c r="E24" s="66">
        <v>691314452.26533699</v>
      </c>
      <c r="F24" s="66">
        <v>650138783.57017148</v>
      </c>
      <c r="G24" s="66">
        <v>749188897.5989424</v>
      </c>
      <c r="H24" s="66">
        <v>849722643.28999996</v>
      </c>
      <c r="I24" s="78">
        <v>944064013.46169519</v>
      </c>
      <c r="J24" s="78">
        <v>951923542.57285881</v>
      </c>
      <c r="K24" s="78">
        <v>919681267.64509463</v>
      </c>
      <c r="L24" s="78">
        <v>978025717.57796383</v>
      </c>
      <c r="M24" s="78">
        <v>1072656150.2498298</v>
      </c>
      <c r="N24" s="78">
        <v>1219055534.8708785</v>
      </c>
      <c r="O24" s="78">
        <v>1246919121.2150288</v>
      </c>
    </row>
    <row r="25" spans="1:15" s="29" customFormat="1" ht="15" customHeight="1" x14ac:dyDescent="0.15">
      <c r="A25" s="114"/>
      <c r="B25" s="114"/>
      <c r="C25" s="126" t="s">
        <v>77</v>
      </c>
      <c r="D25" s="66">
        <v>963433610.76560879</v>
      </c>
      <c r="E25" s="66">
        <v>1047175328.7093978</v>
      </c>
      <c r="F25" s="66">
        <v>1008089409.2472174</v>
      </c>
      <c r="G25" s="66">
        <v>1004682093.3420166</v>
      </c>
      <c r="H25" s="66">
        <v>1019955994.37</v>
      </c>
      <c r="I25" s="78">
        <v>1203539540.8709052</v>
      </c>
      <c r="J25" s="78">
        <v>1333923992.50453</v>
      </c>
      <c r="K25" s="78">
        <v>1255141282.4572911</v>
      </c>
      <c r="L25" s="78">
        <v>1364401997.4142859</v>
      </c>
      <c r="M25" s="78">
        <v>1361472050.9098198</v>
      </c>
      <c r="N25" s="78">
        <v>1442567119.0184002</v>
      </c>
      <c r="O25" s="78">
        <v>1532896651.9758947</v>
      </c>
    </row>
    <row r="26" spans="1:15" s="29" customFormat="1" ht="15" customHeight="1" x14ac:dyDescent="0.15">
      <c r="A26" s="114"/>
      <c r="B26" s="114"/>
      <c r="C26" s="126" t="s">
        <v>199</v>
      </c>
      <c r="D26" s="66">
        <v>745860421.80015421</v>
      </c>
      <c r="E26" s="66">
        <v>762678244.09773707</v>
      </c>
      <c r="F26" s="66">
        <v>676331557.3796376</v>
      </c>
      <c r="G26" s="66">
        <v>653402095.83587945</v>
      </c>
      <c r="H26" s="66">
        <v>650461550.87</v>
      </c>
      <c r="I26" s="78">
        <v>681497833.96952426</v>
      </c>
      <c r="J26" s="78">
        <v>713632567.39397228</v>
      </c>
      <c r="K26" s="78">
        <v>718467056.74923551</v>
      </c>
      <c r="L26" s="78">
        <v>791689986.34321713</v>
      </c>
      <c r="M26" s="78">
        <v>882685821.85445428</v>
      </c>
      <c r="N26" s="78">
        <v>893225458.36468494</v>
      </c>
      <c r="O26" s="78">
        <v>964542237.58437526</v>
      </c>
    </row>
    <row r="27" spans="1:15" s="29" customFormat="1" ht="15" customHeight="1" x14ac:dyDescent="0.15">
      <c r="A27" s="114"/>
      <c r="B27" s="114"/>
      <c r="C27" s="126" t="s">
        <v>200</v>
      </c>
      <c r="D27" s="66">
        <v>56349874.544038951</v>
      </c>
      <c r="E27" s="66">
        <v>101593043.22683986</v>
      </c>
      <c r="F27" s="66">
        <v>146628436.56760553</v>
      </c>
      <c r="G27" s="66">
        <v>123601937.52814962</v>
      </c>
      <c r="H27" s="66">
        <v>180897292.94</v>
      </c>
      <c r="I27" s="78">
        <v>157427601.34521568</v>
      </c>
      <c r="J27" s="78">
        <v>141418598.94911459</v>
      </c>
      <c r="K27" s="78">
        <v>142548053.40360415</v>
      </c>
      <c r="L27" s="78">
        <v>138785617.18006533</v>
      </c>
      <c r="M27" s="78">
        <v>142225838.61737511</v>
      </c>
      <c r="N27" s="78">
        <v>144785709.199669</v>
      </c>
      <c r="O27" s="78">
        <v>153502870.83507594</v>
      </c>
    </row>
    <row r="28" spans="1:15" s="124" customFormat="1" ht="15" customHeight="1" x14ac:dyDescent="0.15">
      <c r="A28" s="122"/>
      <c r="B28" s="118" t="s">
        <v>201</v>
      </c>
      <c r="C28" s="119"/>
      <c r="D28" s="139">
        <v>3545975106.5676484</v>
      </c>
      <c r="E28" s="139">
        <v>4183922674.4531412</v>
      </c>
      <c r="F28" s="139">
        <v>4086211130.2070594</v>
      </c>
      <c r="G28" s="139">
        <v>4495988530.2936716</v>
      </c>
      <c r="H28" s="139">
        <v>4409833779.1700001</v>
      </c>
      <c r="I28" s="120">
        <v>5012868993.5834732</v>
      </c>
      <c r="J28" s="120">
        <v>5682959976.6839972</v>
      </c>
      <c r="K28" s="120">
        <v>6272870372.2006893</v>
      </c>
      <c r="L28" s="120">
        <v>6331358502.8782558</v>
      </c>
      <c r="M28" s="120">
        <v>6493732554.7829714</v>
      </c>
      <c r="N28" s="120">
        <v>6728151275.9779024</v>
      </c>
      <c r="O28" s="123">
        <v>7092309389.9239769</v>
      </c>
    </row>
    <row r="29" spans="1:15" s="29" customFormat="1" ht="15" customHeight="1" x14ac:dyDescent="0.15">
      <c r="A29" s="114"/>
      <c r="B29" s="114"/>
      <c r="C29" s="126" t="s">
        <v>75</v>
      </c>
      <c r="D29" s="66">
        <v>385990.76490272681</v>
      </c>
      <c r="E29" s="66">
        <v>0</v>
      </c>
      <c r="F29" s="66">
        <v>0</v>
      </c>
      <c r="G29" s="66">
        <v>0</v>
      </c>
      <c r="H29" s="66">
        <v>0</v>
      </c>
      <c r="I29" s="78" t="s">
        <v>123</v>
      </c>
      <c r="J29" s="78">
        <v>477436.43686785642</v>
      </c>
      <c r="K29" s="78">
        <v>182149.64680057295</v>
      </c>
      <c r="L29" s="78">
        <v>156875.61025486857</v>
      </c>
      <c r="M29" s="78">
        <v>142012.33678038069</v>
      </c>
      <c r="N29" s="78" t="s">
        <v>123</v>
      </c>
      <c r="O29" s="78" t="s">
        <v>123</v>
      </c>
    </row>
    <row r="30" spans="1:15" s="29" customFormat="1" ht="15" customHeight="1" x14ac:dyDescent="0.15">
      <c r="A30" s="114"/>
      <c r="B30" s="114"/>
      <c r="C30" s="126" t="s">
        <v>77</v>
      </c>
      <c r="D30" s="66">
        <v>0</v>
      </c>
      <c r="E30" s="66">
        <v>0</v>
      </c>
      <c r="F30" s="66">
        <v>0</v>
      </c>
      <c r="G30" s="66">
        <v>0</v>
      </c>
      <c r="H30" s="66">
        <v>0</v>
      </c>
      <c r="I30" s="78" t="s">
        <v>123</v>
      </c>
      <c r="J30" s="78" t="s">
        <v>123</v>
      </c>
      <c r="K30" s="78">
        <v>1811512.8880361516</v>
      </c>
      <c r="L30" s="78" t="s">
        <v>123</v>
      </c>
      <c r="M30" s="78" t="s">
        <v>123</v>
      </c>
      <c r="N30" s="78" t="s">
        <v>123</v>
      </c>
      <c r="O30" s="78" t="s">
        <v>123</v>
      </c>
    </row>
    <row r="31" spans="1:15" s="29" customFormat="1" ht="15" customHeight="1" x14ac:dyDescent="0.15">
      <c r="A31" s="114"/>
      <c r="B31" s="114"/>
      <c r="C31" s="126" t="s">
        <v>83</v>
      </c>
      <c r="D31" s="66">
        <v>2286839179.7905025</v>
      </c>
      <c r="E31" s="66">
        <v>2563533499.8101406</v>
      </c>
      <c r="F31" s="66">
        <v>2619773561.9358912</v>
      </c>
      <c r="G31" s="66">
        <v>2951254833.7857599</v>
      </c>
      <c r="H31" s="66">
        <v>2908206610.04</v>
      </c>
      <c r="I31" s="78">
        <v>3359977560.8017454</v>
      </c>
      <c r="J31" s="78">
        <v>3902802010.1284537</v>
      </c>
      <c r="K31" s="78">
        <v>4216670995.3877625</v>
      </c>
      <c r="L31" s="78">
        <v>4138529151.0420732</v>
      </c>
      <c r="M31" s="78">
        <v>4305163231.3962545</v>
      </c>
      <c r="N31" s="78">
        <v>4448022824.2429495</v>
      </c>
      <c r="O31" s="78">
        <v>4733676567.3927441</v>
      </c>
    </row>
    <row r="32" spans="1:15" s="29" customFormat="1" ht="15" customHeight="1" x14ac:dyDescent="0.15">
      <c r="A32" s="114"/>
      <c r="B32" s="114"/>
      <c r="C32" s="126" t="s">
        <v>88</v>
      </c>
      <c r="D32" s="66">
        <v>39224575.033630587</v>
      </c>
      <c r="E32" s="66">
        <v>27537102.125643253</v>
      </c>
      <c r="F32" s="66">
        <v>27550059.008527223</v>
      </c>
      <c r="G32" s="66">
        <v>49222092.360033914</v>
      </c>
      <c r="H32" s="66">
        <v>47131353.609999999</v>
      </c>
      <c r="I32" s="78">
        <v>45546454.457911991</v>
      </c>
      <c r="J32" s="78">
        <v>77327380.679430619</v>
      </c>
      <c r="K32" s="78">
        <v>143333399.40248725</v>
      </c>
      <c r="L32" s="78">
        <v>191953206.34504935</v>
      </c>
      <c r="M32" s="78" t="s">
        <v>123</v>
      </c>
      <c r="N32" s="78" t="s">
        <v>123</v>
      </c>
      <c r="O32" s="78" t="s">
        <v>123</v>
      </c>
    </row>
    <row r="33" spans="1:15" s="29" customFormat="1" ht="15.75" customHeight="1" x14ac:dyDescent="0.15">
      <c r="A33" s="114"/>
      <c r="B33" s="114"/>
      <c r="C33" s="126" t="s">
        <v>90</v>
      </c>
      <c r="D33" s="66">
        <v>0</v>
      </c>
      <c r="E33" s="66">
        <v>22818045.623783186</v>
      </c>
      <c r="F33" s="66">
        <v>35726711.51329492</v>
      </c>
      <c r="G33" s="66">
        <v>59329550.527909577</v>
      </c>
      <c r="H33" s="66">
        <v>0</v>
      </c>
      <c r="I33" s="78" t="s">
        <v>123</v>
      </c>
      <c r="J33" s="78" t="s">
        <v>123</v>
      </c>
      <c r="K33" s="78" t="s">
        <v>123</v>
      </c>
      <c r="L33" s="78" t="s">
        <v>123</v>
      </c>
      <c r="M33" s="78" t="s">
        <v>123</v>
      </c>
      <c r="N33" s="78" t="s">
        <v>123</v>
      </c>
      <c r="O33" s="78" t="s">
        <v>123</v>
      </c>
    </row>
    <row r="34" spans="1:15" s="29" customFormat="1" ht="15" customHeight="1" x14ac:dyDescent="0.15">
      <c r="A34" s="114"/>
      <c r="B34" s="114"/>
      <c r="C34" s="126" t="s">
        <v>200</v>
      </c>
      <c r="D34" s="66">
        <v>1219525360.9786122</v>
      </c>
      <c r="E34" s="66">
        <v>1570034026.8935735</v>
      </c>
      <c r="F34" s="66">
        <v>1403160797.7493463</v>
      </c>
      <c r="G34" s="66">
        <v>1436182053.6199687</v>
      </c>
      <c r="H34" s="66">
        <v>1454495815.52</v>
      </c>
      <c r="I34" s="78">
        <v>1607344978.3238156</v>
      </c>
      <c r="J34" s="78">
        <v>1702353149.4392443</v>
      </c>
      <c r="K34" s="78">
        <v>1910872314.8756025</v>
      </c>
      <c r="L34" s="78">
        <v>2000719269.8808782</v>
      </c>
      <c r="M34" s="78">
        <v>2188427311.0499363</v>
      </c>
      <c r="N34" s="78">
        <v>2280128451.7349534</v>
      </c>
      <c r="O34" s="78">
        <v>2358632822.5312343</v>
      </c>
    </row>
    <row r="35" spans="1:15" s="124" customFormat="1" ht="15" customHeight="1" x14ac:dyDescent="0.15">
      <c r="A35" s="122"/>
      <c r="B35" s="118" t="s">
        <v>202</v>
      </c>
      <c r="C35" s="119"/>
      <c r="D35" s="139">
        <v>2700705404.1643748</v>
      </c>
      <c r="E35" s="139">
        <v>3127265530.5064564</v>
      </c>
      <c r="F35" s="139">
        <v>2992549393.8275332</v>
      </c>
      <c r="G35" s="139">
        <v>3287323311.1130829</v>
      </c>
      <c r="H35" s="139">
        <v>3161477834</v>
      </c>
      <c r="I35" s="120">
        <v>3704827031.9774032</v>
      </c>
      <c r="J35" s="120">
        <v>3954554892.1914396</v>
      </c>
      <c r="K35" s="120">
        <v>4341652231.2069378</v>
      </c>
      <c r="L35" s="120">
        <v>4392781931.8283024</v>
      </c>
      <c r="M35" s="120">
        <v>4662600457.3924208</v>
      </c>
      <c r="N35" s="120">
        <v>5491382164.8771143</v>
      </c>
      <c r="O35" s="120">
        <v>5607685553.3110552</v>
      </c>
    </row>
    <row r="36" spans="1:15" s="29" customFormat="1" ht="15" customHeight="1" x14ac:dyDescent="0.15">
      <c r="A36" s="114"/>
      <c r="B36" s="114"/>
      <c r="C36" s="126" t="s">
        <v>75</v>
      </c>
      <c r="D36" s="66">
        <v>315992.37495994475</v>
      </c>
      <c r="E36" s="66">
        <v>0</v>
      </c>
      <c r="F36" s="66">
        <v>0</v>
      </c>
      <c r="G36" s="66">
        <v>7390317.1448018737</v>
      </c>
      <c r="H36" s="66">
        <v>3136798.85</v>
      </c>
      <c r="I36" s="78" t="s">
        <v>123</v>
      </c>
      <c r="J36" s="78" t="s">
        <v>123</v>
      </c>
      <c r="K36" s="78" t="s">
        <v>123</v>
      </c>
      <c r="L36" s="78" t="s">
        <v>123</v>
      </c>
      <c r="M36" s="78" t="s">
        <v>123</v>
      </c>
      <c r="N36" s="78" t="s">
        <v>123</v>
      </c>
      <c r="O36" s="78" t="s">
        <v>123</v>
      </c>
    </row>
    <row r="37" spans="1:15" s="29" customFormat="1" ht="15" customHeight="1" x14ac:dyDescent="0.15">
      <c r="A37" s="114"/>
      <c r="B37" s="114"/>
      <c r="C37" s="126" t="s">
        <v>77</v>
      </c>
      <c r="D37" s="66">
        <v>34879712.170309797</v>
      </c>
      <c r="E37" s="66">
        <v>28362917.323158097</v>
      </c>
      <c r="F37" s="66">
        <v>26626450.236524735</v>
      </c>
      <c r="G37" s="66">
        <v>29983984.951716397</v>
      </c>
      <c r="H37" s="66">
        <v>35077168.630000003</v>
      </c>
      <c r="I37" s="78" t="s">
        <v>123</v>
      </c>
      <c r="J37" s="78" t="s">
        <v>123</v>
      </c>
      <c r="K37" s="78" t="s">
        <v>123</v>
      </c>
      <c r="L37" s="78" t="s">
        <v>123</v>
      </c>
      <c r="M37" s="78">
        <v>47465729.778630398</v>
      </c>
      <c r="N37" s="78">
        <v>48638857.130103528</v>
      </c>
      <c r="O37" s="78">
        <v>50519441.806778967</v>
      </c>
    </row>
    <row r="38" spans="1:15" s="29" customFormat="1" ht="15" customHeight="1" x14ac:dyDescent="0.15">
      <c r="A38" s="114"/>
      <c r="B38" s="114"/>
      <c r="C38" s="126" t="s">
        <v>199</v>
      </c>
      <c r="D38" s="66">
        <v>0</v>
      </c>
      <c r="E38" s="66">
        <v>0</v>
      </c>
      <c r="F38" s="66">
        <v>0</v>
      </c>
      <c r="G38" s="66">
        <v>0</v>
      </c>
      <c r="H38" s="66">
        <v>0</v>
      </c>
      <c r="I38" s="78" t="s">
        <v>123</v>
      </c>
      <c r="J38" s="78" t="s">
        <v>123</v>
      </c>
      <c r="K38" s="78" t="s">
        <v>123</v>
      </c>
      <c r="L38" s="78" t="s">
        <v>123</v>
      </c>
      <c r="M38" s="78">
        <v>0</v>
      </c>
      <c r="N38" s="78">
        <v>294245680.58282405</v>
      </c>
      <c r="O38" s="78">
        <v>258911133.69197991</v>
      </c>
    </row>
    <row r="39" spans="1:15" s="29" customFormat="1" ht="15" customHeight="1" x14ac:dyDescent="0.15">
      <c r="A39" s="114"/>
      <c r="B39" s="114"/>
      <c r="C39" s="126" t="s">
        <v>87</v>
      </c>
      <c r="D39" s="66">
        <v>2552418684.0175614</v>
      </c>
      <c r="E39" s="66">
        <v>2924161986.43892</v>
      </c>
      <c r="F39" s="66">
        <v>2792911243.5787945</v>
      </c>
      <c r="G39" s="66">
        <v>3099442388.7228003</v>
      </c>
      <c r="H39" s="66">
        <v>3088282066.8800001</v>
      </c>
      <c r="I39" s="78">
        <v>3697915829.4915147</v>
      </c>
      <c r="J39" s="78">
        <v>3953043675.4408598</v>
      </c>
      <c r="K39" s="78">
        <v>4335928208.042778</v>
      </c>
      <c r="L39" s="78">
        <v>4388428197.0440063</v>
      </c>
      <c r="M39" s="78">
        <v>4609708268.3160896</v>
      </c>
      <c r="N39" s="78">
        <v>5143788814.5115137</v>
      </c>
      <c r="O39" s="78">
        <v>5292341407.2250767</v>
      </c>
    </row>
    <row r="40" spans="1:15" s="29" customFormat="1" ht="14.25" customHeight="1" x14ac:dyDescent="0.15">
      <c r="A40" s="114"/>
      <c r="B40" s="114"/>
      <c r="C40" s="126" t="s">
        <v>90</v>
      </c>
      <c r="D40" s="66">
        <v>0</v>
      </c>
      <c r="E40" s="66">
        <v>68711981.034560561</v>
      </c>
      <c r="F40" s="66">
        <v>85402699.106899276</v>
      </c>
      <c r="G40" s="66">
        <v>67067255.478656657</v>
      </c>
      <c r="H40" s="66">
        <v>0</v>
      </c>
      <c r="I40" s="78" t="s">
        <v>123</v>
      </c>
      <c r="J40" s="78" t="s">
        <v>123</v>
      </c>
      <c r="K40" s="78" t="s">
        <v>123</v>
      </c>
      <c r="L40" s="78" t="s">
        <v>123</v>
      </c>
      <c r="M40" s="78" t="s">
        <v>123</v>
      </c>
      <c r="N40" s="78" t="s">
        <v>123</v>
      </c>
      <c r="O40" s="78" t="s">
        <v>123</v>
      </c>
    </row>
    <row r="41" spans="1:15" s="29" customFormat="1" ht="15" customHeight="1" x14ac:dyDescent="0.15">
      <c r="A41" s="114"/>
      <c r="B41" s="114"/>
      <c r="C41" s="126" t="s">
        <v>200</v>
      </c>
      <c r="D41" s="66">
        <v>113091015.60154331</v>
      </c>
      <c r="E41" s="66">
        <v>106028645.70981726</v>
      </c>
      <c r="F41" s="66">
        <v>87609000.905314699</v>
      </c>
      <c r="G41" s="66">
        <v>83439364.815107718</v>
      </c>
      <c r="H41" s="66">
        <v>34981799.640000001</v>
      </c>
      <c r="I41" s="78">
        <v>6911202.4858884187</v>
      </c>
      <c r="J41" s="78">
        <v>1511216.7505800161</v>
      </c>
      <c r="K41" s="78">
        <v>5724023.1641599853</v>
      </c>
      <c r="L41" s="78">
        <v>4353734.7842962369</v>
      </c>
      <c r="M41" s="78">
        <v>5426459.2977001211</v>
      </c>
      <c r="N41" s="78">
        <v>4708812.6526729036</v>
      </c>
      <c r="O41" s="78">
        <v>5913570.5872192169</v>
      </c>
    </row>
    <row r="42" spans="1:15" s="124" customFormat="1" ht="15" customHeight="1" x14ac:dyDescent="0.15">
      <c r="A42" s="122"/>
      <c r="B42" s="118" t="s">
        <v>203</v>
      </c>
      <c r="C42" s="119"/>
      <c r="D42" s="139">
        <v>553274120.21515977</v>
      </c>
      <c r="E42" s="139">
        <v>905286749.21117747</v>
      </c>
      <c r="F42" s="139">
        <v>1124143058.5757537</v>
      </c>
      <c r="G42" s="139">
        <v>960534652.81670439</v>
      </c>
      <c r="H42" s="139">
        <v>682162595.38</v>
      </c>
      <c r="I42" s="120">
        <v>1130981617.2603092</v>
      </c>
      <c r="J42" s="120">
        <v>990909290.83154547</v>
      </c>
      <c r="K42" s="120">
        <v>792407139.11511874</v>
      </c>
      <c r="L42" s="120">
        <v>830532751.79605937</v>
      </c>
      <c r="M42" s="120">
        <v>1061598970.8568408</v>
      </c>
      <c r="N42" s="120">
        <v>1116859174.6113477</v>
      </c>
      <c r="O42" s="120">
        <v>1082301705.9669838</v>
      </c>
    </row>
    <row r="43" spans="1:15" s="29" customFormat="1" ht="15" customHeight="1" x14ac:dyDescent="0.15">
      <c r="A43" s="114"/>
      <c r="B43" s="114"/>
      <c r="C43" s="126" t="s">
        <v>75</v>
      </c>
      <c r="D43" s="66">
        <v>31246264.931649722</v>
      </c>
      <c r="E43" s="66">
        <v>26085739.524428725</v>
      </c>
      <c r="F43" s="66">
        <v>32799259.069045112</v>
      </c>
      <c r="G43" s="66">
        <v>54337926.060826726</v>
      </c>
      <c r="H43" s="66">
        <v>45243514.18</v>
      </c>
      <c r="I43" s="78">
        <v>13293081.696550773</v>
      </c>
      <c r="J43" s="78">
        <v>723926.67465729406</v>
      </c>
      <c r="K43" s="78">
        <v>8668340.5669720732</v>
      </c>
      <c r="L43" s="78">
        <v>8260825.1334780967</v>
      </c>
      <c r="M43" s="78">
        <v>25682146.394924041</v>
      </c>
      <c r="N43" s="78" t="s">
        <v>232</v>
      </c>
      <c r="O43" s="78">
        <v>14263235.035291487</v>
      </c>
    </row>
    <row r="44" spans="1:15" s="29" customFormat="1" ht="15" customHeight="1" x14ac:dyDescent="0.15">
      <c r="A44" s="114"/>
      <c r="B44" s="114"/>
      <c r="C44" s="126" t="s">
        <v>199</v>
      </c>
      <c r="D44" s="66">
        <v>0</v>
      </c>
      <c r="E44" s="66">
        <v>0</v>
      </c>
      <c r="F44" s="66">
        <v>0</v>
      </c>
      <c r="G44" s="66">
        <v>0</v>
      </c>
      <c r="H44" s="66">
        <v>0</v>
      </c>
      <c r="I44" s="78" t="s">
        <v>123</v>
      </c>
      <c r="J44" s="78" t="s">
        <v>123</v>
      </c>
      <c r="K44" s="78" t="s">
        <v>123</v>
      </c>
      <c r="L44" s="78" t="s">
        <v>123</v>
      </c>
      <c r="M44" s="78">
        <v>27611072.485397395</v>
      </c>
      <c r="N44" s="78">
        <v>27553382.970981874</v>
      </c>
      <c r="O44" s="78">
        <v>27204610.448537983</v>
      </c>
    </row>
    <row r="45" spans="1:15" s="29" customFormat="1" ht="15" customHeight="1" x14ac:dyDescent="0.15">
      <c r="A45" s="114"/>
      <c r="B45" s="114"/>
      <c r="C45" s="126" t="s">
        <v>79</v>
      </c>
      <c r="D45" s="66">
        <v>0</v>
      </c>
      <c r="E45" s="66">
        <v>0</v>
      </c>
      <c r="F45" s="66">
        <v>572734.87426541746</v>
      </c>
      <c r="G45" s="66">
        <v>1128387.6917136693</v>
      </c>
      <c r="H45" s="66">
        <v>431000</v>
      </c>
      <c r="I45" s="78">
        <v>1673911.5956908299</v>
      </c>
      <c r="J45" s="78" t="s">
        <v>232</v>
      </c>
      <c r="K45" s="78" t="s">
        <v>232</v>
      </c>
      <c r="L45" s="78" t="s">
        <v>232</v>
      </c>
      <c r="M45" s="78" t="s">
        <v>232</v>
      </c>
      <c r="N45" s="78" t="s">
        <v>232</v>
      </c>
      <c r="O45" s="117" t="s">
        <v>232</v>
      </c>
    </row>
    <row r="46" spans="1:15" s="29" customFormat="1" ht="15" customHeight="1" x14ac:dyDescent="0.15">
      <c r="A46" s="114"/>
      <c r="B46" s="114"/>
      <c r="C46" s="126" t="s">
        <v>84</v>
      </c>
      <c r="D46" s="66">
        <v>0</v>
      </c>
      <c r="E46" s="66">
        <v>0</v>
      </c>
      <c r="F46" s="66">
        <v>0</v>
      </c>
      <c r="G46" s="66">
        <v>0</v>
      </c>
      <c r="H46" s="66">
        <v>0</v>
      </c>
      <c r="I46" s="78">
        <v>174906248.54449129</v>
      </c>
      <c r="J46" s="78">
        <v>360832145.76211047</v>
      </c>
      <c r="K46" s="78">
        <v>202872323.41029072</v>
      </c>
      <c r="L46" s="78">
        <v>235589965.66732797</v>
      </c>
      <c r="M46" s="78">
        <v>263437988.53968856</v>
      </c>
      <c r="N46" s="78">
        <v>270273378.0837397</v>
      </c>
      <c r="O46" s="78">
        <v>5084162.8096083943</v>
      </c>
    </row>
    <row r="47" spans="1:15" s="29" customFormat="1" ht="15" customHeight="1" x14ac:dyDescent="0.15">
      <c r="A47" s="114"/>
      <c r="B47" s="114"/>
      <c r="C47" s="126" t="s">
        <v>87</v>
      </c>
      <c r="D47" s="66">
        <v>0</v>
      </c>
      <c r="E47" s="66">
        <v>12219548.116983529</v>
      </c>
      <c r="F47" s="66">
        <v>10180807.811029317</v>
      </c>
      <c r="G47" s="66">
        <v>0</v>
      </c>
      <c r="H47" s="66">
        <v>0</v>
      </c>
      <c r="I47" s="78" t="s">
        <v>123</v>
      </c>
      <c r="J47" s="78" t="s">
        <v>123</v>
      </c>
      <c r="K47" s="78" t="s">
        <v>123</v>
      </c>
      <c r="L47" s="78" t="s">
        <v>123</v>
      </c>
      <c r="M47" s="78" t="s">
        <v>123</v>
      </c>
      <c r="N47" s="78" t="s">
        <v>123</v>
      </c>
      <c r="O47" s="78" t="s">
        <v>123</v>
      </c>
    </row>
    <row r="48" spans="1:15" s="29" customFormat="1" ht="15" customHeight="1" x14ac:dyDescent="0.15">
      <c r="A48" s="114"/>
      <c r="B48" s="114"/>
      <c r="C48" s="126" t="s">
        <v>88</v>
      </c>
      <c r="D48" s="66">
        <v>35265123.497002661</v>
      </c>
      <c r="E48" s="66">
        <v>34857858.241943836</v>
      </c>
      <c r="F48" s="66">
        <v>33261246.141585466</v>
      </c>
      <c r="G48" s="66">
        <v>39992010.943526193</v>
      </c>
      <c r="H48" s="66">
        <v>40547063.869999997</v>
      </c>
      <c r="I48" s="78">
        <v>42056108.604409672</v>
      </c>
      <c r="J48" s="78">
        <v>41896280.667210005</v>
      </c>
      <c r="K48" s="78">
        <v>37611823.034824431</v>
      </c>
      <c r="L48" s="78">
        <v>36858171.709501117</v>
      </c>
      <c r="M48" s="78">
        <v>34987151.520399868</v>
      </c>
      <c r="N48" s="78">
        <v>38862251.580328539</v>
      </c>
      <c r="O48" s="78">
        <v>43833370.402651846</v>
      </c>
    </row>
    <row r="49" spans="1:15" s="29" customFormat="1" ht="22.5" customHeight="1" x14ac:dyDescent="0.15">
      <c r="A49" s="114"/>
      <c r="B49" s="114"/>
      <c r="C49" s="126" t="s">
        <v>89</v>
      </c>
      <c r="D49" s="66">
        <v>0</v>
      </c>
      <c r="E49" s="66">
        <v>0</v>
      </c>
      <c r="F49" s="66">
        <v>0</v>
      </c>
      <c r="G49" s="66">
        <v>0</v>
      </c>
      <c r="H49" s="66">
        <v>0</v>
      </c>
      <c r="I49" s="78" t="s">
        <v>123</v>
      </c>
      <c r="J49" s="78">
        <v>6101719.8227582648</v>
      </c>
      <c r="K49" s="78" t="s">
        <v>123</v>
      </c>
      <c r="L49" s="78" t="s">
        <v>123</v>
      </c>
      <c r="M49" s="78" t="s">
        <v>123</v>
      </c>
      <c r="N49" s="78" t="s">
        <v>123</v>
      </c>
      <c r="O49" s="78" t="s">
        <v>123</v>
      </c>
    </row>
    <row r="50" spans="1:15" s="29" customFormat="1" ht="13.5" customHeight="1" x14ac:dyDescent="0.15">
      <c r="A50" s="114"/>
      <c r="B50" s="114"/>
      <c r="C50" s="126" t="s">
        <v>90</v>
      </c>
      <c r="D50" s="66">
        <v>193974072.01860374</v>
      </c>
      <c r="E50" s="66">
        <v>342904712.23034537</v>
      </c>
      <c r="F50" s="66">
        <v>427270752.69807339</v>
      </c>
      <c r="G50" s="66">
        <v>320929585.80416894</v>
      </c>
      <c r="H50" s="66">
        <v>302548092.26999998</v>
      </c>
      <c r="I50" s="78">
        <v>183328474.46990827</v>
      </c>
      <c r="J50" s="78">
        <v>188788553.83688805</v>
      </c>
      <c r="K50" s="78">
        <v>227019900.30636272</v>
      </c>
      <c r="L50" s="78">
        <v>239589799.58868179</v>
      </c>
      <c r="M50" s="78">
        <v>211899545.81290695</v>
      </c>
      <c r="N50" s="78">
        <v>377225278.0878762</v>
      </c>
      <c r="O50" s="78">
        <v>322114240.04291475</v>
      </c>
    </row>
    <row r="51" spans="1:15" s="29" customFormat="1" ht="15" customHeight="1" x14ac:dyDescent="0.15">
      <c r="A51" s="114"/>
      <c r="B51" s="114"/>
      <c r="C51" s="126" t="s">
        <v>200</v>
      </c>
      <c r="D51" s="66">
        <v>270701514.32291204</v>
      </c>
      <c r="E51" s="66">
        <v>482471075.61241275</v>
      </c>
      <c r="F51" s="66">
        <v>620058257.98175514</v>
      </c>
      <c r="G51" s="66">
        <v>544146742.31646883</v>
      </c>
      <c r="H51" s="66">
        <v>293392925.06</v>
      </c>
      <c r="I51" s="78">
        <v>715723792.34925842</v>
      </c>
      <c r="J51" s="78">
        <v>392566664.06792152</v>
      </c>
      <c r="K51" s="78">
        <v>316234751.79666883</v>
      </c>
      <c r="L51" s="78">
        <v>310233989.69707036</v>
      </c>
      <c r="M51" s="78">
        <v>497981066.10352415</v>
      </c>
      <c r="N51" s="78">
        <v>402944883.88842136</v>
      </c>
      <c r="O51" s="78">
        <v>491919666.9074862</v>
      </c>
    </row>
    <row r="52" spans="1:15" s="29" customFormat="1" ht="15" customHeight="1" x14ac:dyDescent="0.15">
      <c r="A52" s="114"/>
      <c r="B52" s="114"/>
      <c r="C52" s="126" t="s">
        <v>197</v>
      </c>
      <c r="D52" s="66">
        <v>22087145.444991656</v>
      </c>
      <c r="E52" s="66">
        <v>6747815.4850631831</v>
      </c>
      <c r="F52" s="66">
        <v>0</v>
      </c>
      <c r="G52" s="66">
        <v>0</v>
      </c>
      <c r="H52" s="66">
        <v>0</v>
      </c>
      <c r="I52" s="78" t="s">
        <v>123</v>
      </c>
      <c r="J52" s="78" t="s">
        <v>123</v>
      </c>
      <c r="K52" s="78" t="s">
        <v>123</v>
      </c>
      <c r="L52" s="78" t="s">
        <v>123</v>
      </c>
      <c r="M52" s="78" t="s">
        <v>123</v>
      </c>
      <c r="N52" s="78" t="s">
        <v>123</v>
      </c>
      <c r="O52" s="78" t="s">
        <v>123</v>
      </c>
    </row>
    <row r="53" spans="1:15" s="124" customFormat="1" ht="21" x14ac:dyDescent="0.15">
      <c r="A53" s="122"/>
      <c r="B53" s="114"/>
      <c r="C53" s="126" t="s">
        <v>204</v>
      </c>
      <c r="D53" s="66"/>
      <c r="E53" s="66"/>
      <c r="F53" s="66"/>
      <c r="G53" s="66"/>
      <c r="H53" s="66"/>
      <c r="I53" s="78" t="s">
        <v>123</v>
      </c>
      <c r="J53" s="78" t="s">
        <v>123</v>
      </c>
      <c r="K53" s="78" t="s">
        <v>123</v>
      </c>
      <c r="L53" s="78" t="s">
        <v>123</v>
      </c>
      <c r="M53" s="78" t="s">
        <v>123</v>
      </c>
      <c r="N53" s="78" t="s">
        <v>123</v>
      </c>
      <c r="O53" s="78">
        <v>171848355.78464863</v>
      </c>
    </row>
    <row r="54" spans="1:15" s="29" customFormat="1" ht="15" customHeight="1" x14ac:dyDescent="0.15">
      <c r="A54" s="114"/>
      <c r="B54" s="114"/>
      <c r="C54" s="126" t="s">
        <v>205</v>
      </c>
      <c r="D54" s="66"/>
      <c r="E54" s="66"/>
      <c r="F54" s="66"/>
      <c r="G54" s="66"/>
      <c r="H54" s="66"/>
      <c r="I54" s="78" t="s">
        <v>123</v>
      </c>
      <c r="J54" s="78" t="s">
        <v>123</v>
      </c>
      <c r="K54" s="78" t="s">
        <v>123</v>
      </c>
      <c r="L54" s="78" t="s">
        <v>123</v>
      </c>
      <c r="M54" s="78" t="s">
        <v>123</v>
      </c>
      <c r="N54" s="78" t="s">
        <v>123</v>
      </c>
      <c r="O54" s="78">
        <v>3050494.2771757967</v>
      </c>
    </row>
    <row r="55" spans="1:15" s="29" customFormat="1" ht="15" customHeight="1" x14ac:dyDescent="0.15">
      <c r="A55" s="114"/>
      <c r="B55" s="114"/>
      <c r="C55" s="126" t="s">
        <v>181</v>
      </c>
      <c r="D55" s="66"/>
      <c r="E55" s="66"/>
      <c r="F55" s="66"/>
      <c r="G55" s="66"/>
      <c r="H55" s="66"/>
      <c r="I55" s="78" t="s">
        <v>123</v>
      </c>
      <c r="J55" s="78" t="s">
        <v>123</v>
      </c>
      <c r="K55" s="78" t="s">
        <v>123</v>
      </c>
      <c r="L55" s="78" t="s">
        <v>123</v>
      </c>
      <c r="M55" s="78" t="s">
        <v>123</v>
      </c>
      <c r="N55" s="78" t="s">
        <v>123</v>
      </c>
      <c r="O55" s="78">
        <v>2983570.258668561</v>
      </c>
    </row>
    <row r="56" spans="1:15" s="29" customFormat="1" ht="15" customHeight="1" x14ac:dyDescent="0.15">
      <c r="A56" s="114"/>
      <c r="B56" s="118" t="s">
        <v>206</v>
      </c>
      <c r="C56" s="119"/>
      <c r="D56" s="139">
        <v>655621647.29429042</v>
      </c>
      <c r="E56" s="139">
        <v>800276473.49855042</v>
      </c>
      <c r="F56" s="139">
        <v>1342093072.1358011</v>
      </c>
      <c r="G56" s="139">
        <v>1750991592.9676983</v>
      </c>
      <c r="H56" s="139">
        <v>1857134106.52</v>
      </c>
      <c r="I56" s="120">
        <v>1661645413.4454563</v>
      </c>
      <c r="J56" s="120">
        <v>2266883828.5406623</v>
      </c>
      <c r="K56" s="120">
        <v>2306209732.0635791</v>
      </c>
      <c r="L56" s="120">
        <v>2804060472.9782753</v>
      </c>
      <c r="M56" s="120">
        <v>3249926307.6645226</v>
      </c>
      <c r="N56" s="120">
        <v>3749767843.0509086</v>
      </c>
      <c r="O56" s="120">
        <v>3802538862.5030804</v>
      </c>
    </row>
    <row r="57" spans="1:15" s="29" customFormat="1" ht="15" customHeight="1" x14ac:dyDescent="0.15">
      <c r="A57" s="114"/>
      <c r="B57" s="114"/>
      <c r="C57" s="126" t="s">
        <v>75</v>
      </c>
      <c r="D57" s="66">
        <v>22729775.524319302</v>
      </c>
      <c r="E57" s="66">
        <v>49354378.024039783</v>
      </c>
      <c r="F57" s="66">
        <v>0</v>
      </c>
      <c r="G57" s="66">
        <v>0</v>
      </c>
      <c r="H57" s="66">
        <v>0</v>
      </c>
      <c r="I57" s="78" t="s">
        <v>123</v>
      </c>
      <c r="J57" s="78" t="s">
        <v>123</v>
      </c>
      <c r="K57" s="78" t="s">
        <v>123</v>
      </c>
      <c r="L57" s="78" t="s">
        <v>123</v>
      </c>
      <c r="M57" s="78" t="s">
        <v>123</v>
      </c>
      <c r="N57" s="78" t="s">
        <v>123</v>
      </c>
      <c r="O57" s="78" t="s">
        <v>123</v>
      </c>
    </row>
    <row r="58" spans="1:15" s="29" customFormat="1" ht="15" customHeight="1" x14ac:dyDescent="0.15">
      <c r="A58" s="114"/>
      <c r="B58" s="114"/>
      <c r="C58" s="126" t="s">
        <v>199</v>
      </c>
      <c r="D58" s="66">
        <v>18483147.161749464</v>
      </c>
      <c r="E58" s="66">
        <v>7706471.1013384582</v>
      </c>
      <c r="F58" s="66">
        <v>6984110.5027607223</v>
      </c>
      <c r="G58" s="66">
        <v>11491411.732002432</v>
      </c>
      <c r="H58" s="66">
        <v>4673395.82</v>
      </c>
      <c r="I58" s="78">
        <v>10290682.260113735</v>
      </c>
      <c r="J58" s="78" t="s">
        <v>123</v>
      </c>
      <c r="K58" s="78" t="s">
        <v>123</v>
      </c>
      <c r="L58" s="78" t="s">
        <v>123</v>
      </c>
      <c r="M58" s="78" t="s">
        <v>123</v>
      </c>
      <c r="N58" s="78" t="s">
        <v>123</v>
      </c>
      <c r="O58" s="78" t="s">
        <v>123</v>
      </c>
    </row>
    <row r="59" spans="1:15" s="29" customFormat="1" ht="15" customHeight="1" x14ac:dyDescent="0.15">
      <c r="A59" s="114"/>
      <c r="B59" s="114"/>
      <c r="C59" s="126" t="s">
        <v>79</v>
      </c>
      <c r="D59" s="66">
        <v>0</v>
      </c>
      <c r="E59" s="66">
        <v>0</v>
      </c>
      <c r="F59" s="66">
        <v>0</v>
      </c>
      <c r="G59" s="66">
        <v>0</v>
      </c>
      <c r="H59" s="66">
        <v>0</v>
      </c>
      <c r="I59" s="78" t="s">
        <v>123</v>
      </c>
      <c r="J59" s="78">
        <v>12961648.945731625</v>
      </c>
      <c r="K59" s="78">
        <v>4914541.2445196789</v>
      </c>
      <c r="L59" s="78" t="s">
        <v>123</v>
      </c>
      <c r="M59" s="78" t="s">
        <v>123</v>
      </c>
      <c r="N59" s="78" t="s">
        <v>123</v>
      </c>
      <c r="O59" s="78" t="s">
        <v>123</v>
      </c>
    </row>
    <row r="60" spans="1:15" s="29" customFormat="1" ht="15" customHeight="1" x14ac:dyDescent="0.15">
      <c r="A60" s="114"/>
      <c r="B60" s="114"/>
      <c r="C60" s="126" t="s">
        <v>82</v>
      </c>
      <c r="D60" s="66">
        <v>2406206.9799710326</v>
      </c>
      <c r="E60" s="66">
        <v>2448950.3429284701</v>
      </c>
      <c r="F60" s="66">
        <v>1682672.7741742167</v>
      </c>
      <c r="G60" s="66">
        <v>1029246.8766285888</v>
      </c>
      <c r="H60" s="66">
        <v>903120.51</v>
      </c>
      <c r="I60" s="78">
        <v>283176.49433634675</v>
      </c>
      <c r="J60" s="78" t="s">
        <v>123</v>
      </c>
      <c r="K60" s="78" t="s">
        <v>123</v>
      </c>
      <c r="L60" s="78" t="s">
        <v>123</v>
      </c>
      <c r="M60" s="78" t="s">
        <v>123</v>
      </c>
      <c r="N60" s="78" t="s">
        <v>123</v>
      </c>
      <c r="O60" s="78" t="s">
        <v>123</v>
      </c>
    </row>
    <row r="61" spans="1:15" s="29" customFormat="1" ht="15" customHeight="1" x14ac:dyDescent="0.15">
      <c r="A61" s="114"/>
      <c r="B61" s="114"/>
      <c r="C61" s="126" t="s">
        <v>87</v>
      </c>
      <c r="D61" s="66">
        <v>0</v>
      </c>
      <c r="E61" s="66">
        <v>0</v>
      </c>
      <c r="F61" s="66">
        <v>0</v>
      </c>
      <c r="G61" s="66">
        <v>0</v>
      </c>
      <c r="H61" s="66">
        <v>50000000</v>
      </c>
      <c r="I61" s="78" t="s">
        <v>123</v>
      </c>
      <c r="J61" s="78" t="s">
        <v>123</v>
      </c>
      <c r="K61" s="78" t="s">
        <v>123</v>
      </c>
      <c r="L61" s="78" t="s">
        <v>123</v>
      </c>
      <c r="M61" s="78" t="s">
        <v>123</v>
      </c>
      <c r="N61" s="78" t="s">
        <v>123</v>
      </c>
      <c r="O61" s="78" t="s">
        <v>123</v>
      </c>
    </row>
    <row r="62" spans="1:15" s="29" customFormat="1" ht="15" customHeight="1" x14ac:dyDescent="0.15">
      <c r="A62" s="114"/>
      <c r="B62" s="114"/>
      <c r="C62" s="126" t="s">
        <v>88</v>
      </c>
      <c r="D62" s="66">
        <v>7170795.1768093342</v>
      </c>
      <c r="E62" s="66">
        <v>7028330.3736976711</v>
      </c>
      <c r="F62" s="66">
        <v>6802176.4025188293</v>
      </c>
      <c r="G62" s="66">
        <v>11681166.453078883</v>
      </c>
      <c r="H62" s="66">
        <v>10000000</v>
      </c>
      <c r="I62" s="78" t="s">
        <v>123</v>
      </c>
      <c r="J62" s="78" t="s">
        <v>123</v>
      </c>
      <c r="K62" s="78" t="s">
        <v>123</v>
      </c>
      <c r="L62" s="78" t="s">
        <v>123</v>
      </c>
      <c r="M62" s="78" t="s">
        <v>123</v>
      </c>
      <c r="N62" s="78" t="s">
        <v>123</v>
      </c>
      <c r="O62" s="78" t="s">
        <v>123</v>
      </c>
    </row>
    <row r="63" spans="1:15" s="29" customFormat="1" ht="21" x14ac:dyDescent="0.15">
      <c r="A63" s="114"/>
      <c r="B63" s="114"/>
      <c r="C63" s="126" t="s">
        <v>89</v>
      </c>
      <c r="D63" s="66">
        <v>0</v>
      </c>
      <c r="E63" s="66">
        <v>0</v>
      </c>
      <c r="F63" s="66">
        <v>0</v>
      </c>
      <c r="G63" s="66">
        <v>0</v>
      </c>
      <c r="H63" s="66">
        <v>0</v>
      </c>
      <c r="I63" s="78" t="s">
        <v>123</v>
      </c>
      <c r="J63" s="78">
        <v>91703255.284352154</v>
      </c>
      <c r="K63" s="78">
        <v>75459632.154099941</v>
      </c>
      <c r="L63" s="78">
        <v>83743755.130345538</v>
      </c>
      <c r="M63" s="78">
        <v>3160734694.4740024</v>
      </c>
      <c r="N63" s="78">
        <v>128605857.02923463</v>
      </c>
      <c r="O63" s="78">
        <v>123686061.3010814</v>
      </c>
    </row>
    <row r="64" spans="1:15" s="29" customFormat="1" ht="15" customHeight="1" x14ac:dyDescent="0.15">
      <c r="A64" s="114"/>
      <c r="B64" s="114"/>
      <c r="C64" s="126" t="s">
        <v>90</v>
      </c>
      <c r="D64" s="66">
        <v>1298559.6759812739</v>
      </c>
      <c r="E64" s="66">
        <v>1444510.9913574359</v>
      </c>
      <c r="F64" s="66">
        <v>0</v>
      </c>
      <c r="G64" s="66">
        <v>0</v>
      </c>
      <c r="H64" s="66">
        <v>0</v>
      </c>
      <c r="I64" s="78" t="s">
        <v>123</v>
      </c>
      <c r="J64" s="78" t="s">
        <v>123</v>
      </c>
      <c r="K64" s="78" t="s">
        <v>123</v>
      </c>
      <c r="L64" s="78" t="s">
        <v>123</v>
      </c>
      <c r="M64" s="78" t="s">
        <v>123</v>
      </c>
      <c r="N64" s="78" t="s">
        <v>123</v>
      </c>
      <c r="O64" s="78" t="s">
        <v>123</v>
      </c>
    </row>
    <row r="65" spans="1:15" s="29" customFormat="1" ht="15" customHeight="1" x14ac:dyDescent="0.15">
      <c r="A65" s="114"/>
      <c r="B65" s="114"/>
      <c r="C65" s="126" t="s">
        <v>195</v>
      </c>
      <c r="D65" s="66">
        <v>2308913.0654744785</v>
      </c>
      <c r="E65" s="66">
        <v>2954100.7779438701</v>
      </c>
      <c r="F65" s="66">
        <v>4177333.5019109081</v>
      </c>
      <c r="G65" s="66">
        <v>3563567.8869565763</v>
      </c>
      <c r="H65" s="66">
        <v>3101405.28</v>
      </c>
      <c r="I65" s="78">
        <v>3532267.282757984</v>
      </c>
      <c r="J65" s="78" t="s">
        <v>123</v>
      </c>
      <c r="K65" s="78" t="s">
        <v>123</v>
      </c>
      <c r="L65" s="78" t="s">
        <v>123</v>
      </c>
      <c r="M65" s="78" t="s">
        <v>123</v>
      </c>
      <c r="N65" s="78" t="s">
        <v>123</v>
      </c>
      <c r="O65" s="78" t="s">
        <v>123</v>
      </c>
    </row>
    <row r="66" spans="1:15" s="29" customFormat="1" ht="15" customHeight="1" x14ac:dyDescent="0.15">
      <c r="A66" s="114"/>
      <c r="B66" s="114"/>
      <c r="C66" s="126" t="s">
        <v>200</v>
      </c>
      <c r="D66" s="66">
        <v>503787388.12116796</v>
      </c>
      <c r="E66" s="66">
        <v>579744944.92781508</v>
      </c>
      <c r="F66" s="66">
        <v>1134141712.9812317</v>
      </c>
      <c r="G66" s="66">
        <v>1560739108.2790854</v>
      </c>
      <c r="H66" s="66">
        <v>1788456184.9100001</v>
      </c>
      <c r="I66" s="78">
        <v>1647539287.4082482</v>
      </c>
      <c r="J66" s="78">
        <v>2162218924.3105783</v>
      </c>
      <c r="K66" s="78">
        <v>2225835558.6649594</v>
      </c>
      <c r="L66" s="78">
        <v>2720316717.8479295</v>
      </c>
      <c r="M66" s="78">
        <v>89191613.190520033</v>
      </c>
      <c r="N66" s="78">
        <v>3621161986.0216737</v>
      </c>
      <c r="O66" s="78">
        <v>3678852801.2019992</v>
      </c>
    </row>
    <row r="67" spans="1:15" s="29" customFormat="1" ht="15" customHeight="1" x14ac:dyDescent="0.15">
      <c r="A67" s="114"/>
      <c r="B67" s="114"/>
      <c r="C67" s="126" t="s">
        <v>197</v>
      </c>
      <c r="D67" s="66">
        <v>97436861.588817582</v>
      </c>
      <c r="E67" s="66">
        <v>149594786.95942965</v>
      </c>
      <c r="F67" s="66">
        <v>188305065.97320476</v>
      </c>
      <c r="G67" s="66">
        <v>162487091.73994669</v>
      </c>
      <c r="H67" s="66">
        <v>0</v>
      </c>
      <c r="I67" s="78" t="s">
        <v>123</v>
      </c>
      <c r="J67" s="78" t="s">
        <v>123</v>
      </c>
      <c r="K67" s="78" t="s">
        <v>123</v>
      </c>
      <c r="L67" s="78" t="s">
        <v>123</v>
      </c>
      <c r="M67" s="78" t="s">
        <v>123</v>
      </c>
      <c r="N67" s="78" t="s">
        <v>123</v>
      </c>
      <c r="O67" s="78" t="s">
        <v>123</v>
      </c>
    </row>
    <row r="68" spans="1:15" s="124" customFormat="1" ht="15" customHeight="1" x14ac:dyDescent="0.15">
      <c r="A68" s="122"/>
      <c r="B68" s="118" t="s">
        <v>207</v>
      </c>
      <c r="C68" s="119"/>
      <c r="D68" s="139">
        <v>78023004.797963336</v>
      </c>
      <c r="E68" s="139">
        <v>80757406.395206824</v>
      </c>
      <c r="F68" s="139">
        <v>115735639.28599696</v>
      </c>
      <c r="G68" s="139">
        <v>118515607.52670752</v>
      </c>
      <c r="H68" s="139">
        <v>213903708.56999999</v>
      </c>
      <c r="I68" s="120">
        <v>173647630.24017349</v>
      </c>
      <c r="J68" s="120">
        <v>197052903.22301579</v>
      </c>
      <c r="K68" s="120">
        <v>198469785.79228774</v>
      </c>
      <c r="L68" s="120">
        <v>215279054.81551936</v>
      </c>
      <c r="M68" s="120">
        <v>242841040.51452842</v>
      </c>
      <c r="N68" s="120">
        <v>243442359.68780348</v>
      </c>
      <c r="O68" s="120">
        <v>289502170.78993791</v>
      </c>
    </row>
    <row r="69" spans="1:15" s="29" customFormat="1" ht="15" customHeight="1" x14ac:dyDescent="0.15">
      <c r="A69" s="114"/>
      <c r="B69" s="114"/>
      <c r="C69" s="126" t="s">
        <v>75</v>
      </c>
      <c r="D69" s="66">
        <v>0</v>
      </c>
      <c r="E69" s="66">
        <v>0</v>
      </c>
      <c r="F69" s="66">
        <v>0</v>
      </c>
      <c r="G69" s="66">
        <v>15448768.045002867</v>
      </c>
      <c r="H69" s="66">
        <v>14881257.689999999</v>
      </c>
      <c r="I69" s="78">
        <v>5631011.1177749615</v>
      </c>
      <c r="J69" s="78" t="s">
        <v>123</v>
      </c>
      <c r="K69" s="78" t="s">
        <v>123</v>
      </c>
      <c r="L69" s="78" t="s">
        <v>123</v>
      </c>
      <c r="M69" s="78" t="s">
        <v>123</v>
      </c>
      <c r="N69" s="78" t="s">
        <v>123</v>
      </c>
      <c r="O69" s="78" t="s">
        <v>123</v>
      </c>
    </row>
    <row r="70" spans="1:15" s="29" customFormat="1" ht="15" customHeight="1" x14ac:dyDescent="0.15">
      <c r="A70" s="114"/>
      <c r="B70" s="114"/>
      <c r="C70" s="126" t="s">
        <v>83</v>
      </c>
      <c r="D70" s="66">
        <v>60662251.066778511</v>
      </c>
      <c r="E70" s="66">
        <v>59737257.124022625</v>
      </c>
      <c r="F70" s="66">
        <v>90398518.114489645</v>
      </c>
      <c r="G70" s="66">
        <v>59633087.847797789</v>
      </c>
      <c r="H70" s="66">
        <v>53087306.68</v>
      </c>
      <c r="I70" s="78">
        <v>13404521.407561136</v>
      </c>
      <c r="J70" s="78" t="s">
        <v>123</v>
      </c>
      <c r="K70" s="78" t="s">
        <v>123</v>
      </c>
      <c r="L70" s="78" t="s">
        <v>123</v>
      </c>
      <c r="M70" s="78" t="s">
        <v>123</v>
      </c>
      <c r="N70" s="78" t="s">
        <v>123</v>
      </c>
      <c r="O70" s="78" t="s">
        <v>123</v>
      </c>
    </row>
    <row r="71" spans="1:15" s="29" customFormat="1" ht="15" customHeight="1" x14ac:dyDescent="0.15">
      <c r="A71" s="114"/>
      <c r="B71" s="114"/>
      <c r="C71" s="126" t="s">
        <v>200</v>
      </c>
      <c r="D71" s="66">
        <v>17360753.731184825</v>
      </c>
      <c r="E71" s="66">
        <v>21020149.271184195</v>
      </c>
      <c r="F71" s="66">
        <v>25337121.171507314</v>
      </c>
      <c r="G71" s="66">
        <v>43433751.633906879</v>
      </c>
      <c r="H71" s="66">
        <v>145935144.19999999</v>
      </c>
      <c r="I71" s="78">
        <v>154612097.7148374</v>
      </c>
      <c r="J71" s="78">
        <v>197052903.22301579</v>
      </c>
      <c r="K71" s="78">
        <v>198469785.79228774</v>
      </c>
      <c r="L71" s="78">
        <v>215279054.81551936</v>
      </c>
      <c r="M71" s="78">
        <v>242841040.51452842</v>
      </c>
      <c r="N71" s="78">
        <v>243442359.68780348</v>
      </c>
      <c r="O71" s="78">
        <v>289502170.78993791</v>
      </c>
    </row>
    <row r="72" spans="1:15" s="124" customFormat="1" ht="15" customHeight="1" x14ac:dyDescent="0.15">
      <c r="A72" s="122"/>
      <c r="B72" s="118" t="s">
        <v>208</v>
      </c>
      <c r="C72" s="127"/>
      <c r="D72" s="139">
        <v>3159228879.6056018</v>
      </c>
      <c r="E72" s="139">
        <v>3450074775.7050095</v>
      </c>
      <c r="F72" s="139">
        <v>4210832108.0188785</v>
      </c>
      <c r="G72" s="139">
        <v>3817795895.8006535</v>
      </c>
      <c r="H72" s="139">
        <v>2833313755.2199998</v>
      </c>
      <c r="I72" s="120">
        <v>3852661585.5662346</v>
      </c>
      <c r="J72" s="120">
        <v>3959144301.4017558</v>
      </c>
      <c r="K72" s="120">
        <v>4214993151.5769897</v>
      </c>
      <c r="L72" s="120">
        <v>4379947648.964612</v>
      </c>
      <c r="M72" s="120">
        <v>4907079057.1610212</v>
      </c>
      <c r="N72" s="120">
        <v>4949969476.7725925</v>
      </c>
      <c r="O72" s="120">
        <v>5403521450.3002539</v>
      </c>
    </row>
    <row r="73" spans="1:15" s="29" customFormat="1" ht="15" customHeight="1" x14ac:dyDescent="0.15">
      <c r="A73" s="114"/>
      <c r="B73" s="114"/>
      <c r="C73" s="126" t="s">
        <v>75</v>
      </c>
      <c r="D73" s="66">
        <v>6048907.1841347069</v>
      </c>
      <c r="E73" s="66">
        <v>0</v>
      </c>
      <c r="F73" s="66">
        <v>0</v>
      </c>
      <c r="G73" s="66">
        <v>0</v>
      </c>
      <c r="H73" s="66">
        <v>1251636.07</v>
      </c>
      <c r="I73" s="78" t="s">
        <v>123</v>
      </c>
      <c r="J73" s="78" t="s">
        <v>123</v>
      </c>
      <c r="K73" s="78" t="s">
        <v>123</v>
      </c>
      <c r="L73" s="78" t="s">
        <v>123</v>
      </c>
      <c r="M73" s="78" t="s">
        <v>123</v>
      </c>
      <c r="N73" s="78" t="s">
        <v>123</v>
      </c>
      <c r="O73" s="78" t="s">
        <v>123</v>
      </c>
    </row>
    <row r="74" spans="1:15" s="29" customFormat="1" ht="21" customHeight="1" x14ac:dyDescent="0.15">
      <c r="A74" s="114"/>
      <c r="B74" s="114"/>
      <c r="C74" s="126" t="s">
        <v>82</v>
      </c>
      <c r="D74" s="66">
        <v>168698343.83663675</v>
      </c>
      <c r="E74" s="66">
        <v>233917481.3180258</v>
      </c>
      <c r="F74" s="66">
        <v>267033919.23093414</v>
      </c>
      <c r="G74" s="66">
        <v>273303030.13367748</v>
      </c>
      <c r="H74" s="66">
        <v>348508370.97000003</v>
      </c>
      <c r="I74" s="78">
        <v>181671205.79452094</v>
      </c>
      <c r="J74" s="78">
        <v>254489278.42051634</v>
      </c>
      <c r="K74" s="78">
        <v>160856835.76329729</v>
      </c>
      <c r="L74" s="78">
        <v>146700447.43337709</v>
      </c>
      <c r="M74" s="78">
        <v>222328001.60776386</v>
      </c>
      <c r="N74" s="78">
        <v>231175751.70384201</v>
      </c>
      <c r="O74" s="78">
        <v>200679324.22022274</v>
      </c>
    </row>
    <row r="75" spans="1:15" s="29" customFormat="1" ht="21" customHeight="1" x14ac:dyDescent="0.15">
      <c r="A75" s="114"/>
      <c r="B75" s="114"/>
      <c r="C75" s="126" t="s">
        <v>84</v>
      </c>
      <c r="D75" s="66">
        <v>531063446.04856145</v>
      </c>
      <c r="E75" s="66">
        <v>570879213.48109424</v>
      </c>
      <c r="F75" s="66">
        <v>545234471.57099354</v>
      </c>
      <c r="G75" s="66">
        <v>523405516.82390827</v>
      </c>
      <c r="H75" s="66">
        <v>545014594.29999995</v>
      </c>
      <c r="I75" s="78">
        <v>736375182.54865837</v>
      </c>
      <c r="J75" s="78">
        <v>630964336.2357229</v>
      </c>
      <c r="K75" s="78">
        <v>461629217.32382166</v>
      </c>
      <c r="L75" s="78">
        <v>428274486.2490747</v>
      </c>
      <c r="M75" s="78">
        <v>482350082.93059283</v>
      </c>
      <c r="N75" s="78">
        <v>450426870.83854067</v>
      </c>
      <c r="O75" s="78">
        <v>469811485.58802021</v>
      </c>
    </row>
    <row r="76" spans="1:15" s="29" customFormat="1" ht="21" customHeight="1" x14ac:dyDescent="0.15">
      <c r="A76" s="114"/>
      <c r="B76" s="114"/>
      <c r="C76" s="126" t="s">
        <v>86</v>
      </c>
      <c r="D76" s="66">
        <v>1443279585.1920121</v>
      </c>
      <c r="E76" s="66">
        <v>1525630444.6404574</v>
      </c>
      <c r="F76" s="66">
        <v>1760714471.9734273</v>
      </c>
      <c r="G76" s="66">
        <v>1670795318.073204</v>
      </c>
      <c r="H76" s="66">
        <v>898373155.72000003</v>
      </c>
      <c r="I76" s="78">
        <v>1504824995.4284699</v>
      </c>
      <c r="J76" s="78">
        <v>1544366238.0377517</v>
      </c>
      <c r="K76" s="78">
        <v>1937415270.2043557</v>
      </c>
      <c r="L76" s="78">
        <v>2195638774.3002691</v>
      </c>
      <c r="M76" s="78">
        <v>2282251363.083262</v>
      </c>
      <c r="N76" s="78">
        <v>2303530817.1002316</v>
      </c>
      <c r="O76" s="78">
        <v>2351009487.658371</v>
      </c>
    </row>
    <row r="77" spans="1:15" s="29" customFormat="1" ht="21" customHeight="1" x14ac:dyDescent="0.15">
      <c r="A77" s="114"/>
      <c r="B77" s="114"/>
      <c r="C77" s="126" t="s">
        <v>89</v>
      </c>
      <c r="D77" s="66">
        <v>267398619.93829274</v>
      </c>
      <c r="E77" s="66">
        <v>321831442.02272117</v>
      </c>
      <c r="F77" s="66">
        <v>414704906.46269089</v>
      </c>
      <c r="G77" s="66">
        <v>314855486.60496789</v>
      </c>
      <c r="H77" s="66">
        <v>274222691.54000002</v>
      </c>
      <c r="I77" s="78">
        <v>161092830.21653581</v>
      </c>
      <c r="J77" s="78">
        <v>11782749.803502595</v>
      </c>
      <c r="K77" s="78" t="s">
        <v>123</v>
      </c>
      <c r="L77" s="78" t="s">
        <v>123</v>
      </c>
      <c r="M77" s="78" t="s">
        <v>123</v>
      </c>
      <c r="N77" s="78">
        <v>11153268.462911218</v>
      </c>
      <c r="O77" s="78">
        <v>15037712.162014266</v>
      </c>
    </row>
    <row r="78" spans="1:15" s="29" customFormat="1" ht="15" customHeight="1" x14ac:dyDescent="0.15">
      <c r="A78" s="114"/>
      <c r="B78" s="114"/>
      <c r="C78" s="126" t="s">
        <v>98</v>
      </c>
      <c r="D78" s="66">
        <v>0</v>
      </c>
      <c r="E78" s="66">
        <v>0</v>
      </c>
      <c r="F78" s="66">
        <v>0</v>
      </c>
      <c r="G78" s="66">
        <v>0</v>
      </c>
      <c r="H78" s="66">
        <v>0</v>
      </c>
      <c r="I78" s="78">
        <v>199478936.50937992</v>
      </c>
      <c r="J78" s="78">
        <v>221028316.9539482</v>
      </c>
      <c r="K78" s="78">
        <v>310212585.73371285</v>
      </c>
      <c r="L78" s="78">
        <v>367235022.34427834</v>
      </c>
      <c r="M78" s="78">
        <v>459951226.16204989</v>
      </c>
      <c r="N78" s="78">
        <v>321714896.10818326</v>
      </c>
      <c r="O78" s="78">
        <v>287520150.53605038</v>
      </c>
    </row>
    <row r="79" spans="1:15" s="29" customFormat="1" ht="15" customHeight="1" x14ac:dyDescent="0.15">
      <c r="A79" s="114"/>
      <c r="B79" s="114"/>
      <c r="C79" s="126" t="s">
        <v>200</v>
      </c>
      <c r="D79" s="66">
        <v>742739977.40596426</v>
      </c>
      <c r="E79" s="66">
        <v>797816194.24271119</v>
      </c>
      <c r="F79" s="66">
        <v>1223144338.7808325</v>
      </c>
      <c r="G79" s="66">
        <v>1035436544.1648954</v>
      </c>
      <c r="H79" s="66">
        <v>765943306.62</v>
      </c>
      <c r="I79" s="78">
        <v>1069218435.0686693</v>
      </c>
      <c r="J79" s="78">
        <v>1296513381.9503145</v>
      </c>
      <c r="K79" s="78">
        <v>1344879242.5518019</v>
      </c>
      <c r="L79" s="78">
        <v>1242098893.5199306</v>
      </c>
      <c r="M79" s="78">
        <v>1460198383.3773527</v>
      </c>
      <c r="N79" s="78">
        <v>1500218247.1062593</v>
      </c>
      <c r="O79" s="78">
        <v>1752092318.9754395</v>
      </c>
    </row>
    <row r="80" spans="1:15" s="29" customFormat="1" ht="21" customHeight="1" x14ac:dyDescent="0.15">
      <c r="A80" s="114"/>
      <c r="B80" s="114"/>
      <c r="C80" s="126" t="s">
        <v>179</v>
      </c>
      <c r="D80" s="66">
        <v>0</v>
      </c>
      <c r="E80" s="66">
        <v>0</v>
      </c>
      <c r="F80" s="66">
        <v>0</v>
      </c>
      <c r="G80" s="66">
        <v>0</v>
      </c>
      <c r="H80" s="66">
        <v>0</v>
      </c>
      <c r="I80" s="78" t="s">
        <v>123</v>
      </c>
      <c r="J80" s="78" t="s">
        <v>123</v>
      </c>
      <c r="K80" s="78" t="s">
        <v>123</v>
      </c>
      <c r="L80" s="78" t="s">
        <v>123</v>
      </c>
      <c r="M80" s="78" t="s">
        <v>123</v>
      </c>
      <c r="N80" s="78">
        <v>131749625.45262389</v>
      </c>
      <c r="O80" s="78">
        <v>327370971.16013563</v>
      </c>
    </row>
    <row r="81" spans="1:15" s="124" customFormat="1" ht="15" customHeight="1" x14ac:dyDescent="0.15">
      <c r="A81" s="122"/>
      <c r="B81" s="118" t="s">
        <v>209</v>
      </c>
      <c r="C81" s="119"/>
      <c r="D81" s="139">
        <v>2522731324.5438571</v>
      </c>
      <c r="E81" s="139">
        <v>4122547692.3438683</v>
      </c>
      <c r="F81" s="139">
        <v>1919782465.1249735</v>
      </c>
      <c r="G81" s="139">
        <v>1118243408.5175557</v>
      </c>
      <c r="H81" s="139">
        <v>1699418567.9100001</v>
      </c>
      <c r="I81" s="120">
        <v>1547099153.2993846</v>
      </c>
      <c r="J81" s="120">
        <v>1249781672.51425</v>
      </c>
      <c r="K81" s="120">
        <v>1446591354.7517078</v>
      </c>
      <c r="L81" s="120">
        <v>1673154154.4123261</v>
      </c>
      <c r="M81" s="120">
        <v>1788447172.328063</v>
      </c>
      <c r="N81" s="120">
        <v>1817257369.0070801</v>
      </c>
      <c r="O81" s="120">
        <v>1697278974.6249919</v>
      </c>
    </row>
    <row r="82" spans="1:15" s="29" customFormat="1" ht="15" customHeight="1" x14ac:dyDescent="0.15">
      <c r="A82" s="114"/>
      <c r="B82" s="114"/>
      <c r="C82" s="126" t="s">
        <v>210</v>
      </c>
      <c r="D82" s="66">
        <v>2522731324.5438571</v>
      </c>
      <c r="E82" s="66">
        <v>4122547692.3438683</v>
      </c>
      <c r="F82" s="66">
        <v>1919782465.1249735</v>
      </c>
      <c r="G82" s="66">
        <v>1118243408.5175557</v>
      </c>
      <c r="H82" s="66">
        <v>1699418567.9100001</v>
      </c>
      <c r="I82" s="78">
        <v>1547099153.2993846</v>
      </c>
      <c r="J82" s="78">
        <v>1249781672.51425</v>
      </c>
      <c r="K82" s="78">
        <v>1446591354.7517078</v>
      </c>
      <c r="L82" s="78">
        <v>1673154154.4123261</v>
      </c>
      <c r="M82" s="78">
        <v>1788447172.328063</v>
      </c>
      <c r="N82" s="78">
        <v>1817257369.0070801</v>
      </c>
      <c r="O82" s="78">
        <v>1697278974.6249919</v>
      </c>
    </row>
    <row r="83" spans="1:15" s="29" customFormat="1" ht="7.5" customHeight="1" thickBot="1" x14ac:dyDescent="0.2">
      <c r="A83" s="128"/>
      <c r="B83" s="128"/>
      <c r="C83" s="129"/>
      <c r="D83" s="130"/>
      <c r="E83" s="130"/>
      <c r="F83" s="130"/>
      <c r="G83" s="130"/>
      <c r="H83" s="130"/>
      <c r="I83" s="130"/>
      <c r="J83" s="130"/>
      <c r="K83" s="130"/>
      <c r="L83" s="130"/>
      <c r="M83" s="130"/>
      <c r="N83" s="130"/>
      <c r="O83" s="140"/>
    </row>
    <row r="84" spans="1:15" s="29" customFormat="1" ht="15" customHeight="1" x14ac:dyDescent="0.15">
      <c r="A84" s="63" t="s">
        <v>127</v>
      </c>
      <c r="B84" s="114"/>
      <c r="C84" s="132"/>
      <c r="D84" s="133"/>
      <c r="E84" s="133"/>
      <c r="F84" s="133"/>
      <c r="G84" s="133"/>
      <c r="H84" s="133"/>
      <c r="I84" s="133"/>
      <c r="J84" s="133"/>
      <c r="K84" s="133"/>
      <c r="L84" s="133"/>
      <c r="M84" s="133"/>
      <c r="N84" s="133"/>
      <c r="O84" s="134"/>
    </row>
    <row r="85" spans="1:15" s="29" customFormat="1" ht="15" customHeight="1" x14ac:dyDescent="0.15">
      <c r="A85" s="63"/>
      <c r="B85" s="114"/>
      <c r="C85" s="132"/>
      <c r="D85" s="133"/>
      <c r="E85" s="133"/>
      <c r="F85" s="133"/>
      <c r="G85" s="133"/>
      <c r="H85" s="133"/>
      <c r="I85" s="133"/>
      <c r="J85" s="133"/>
      <c r="K85" s="133"/>
      <c r="L85" s="133"/>
      <c r="M85" s="133"/>
      <c r="N85" s="133"/>
      <c r="O85" s="134"/>
    </row>
    <row r="86" spans="1:15" s="29" customFormat="1" ht="15" customHeight="1" x14ac:dyDescent="0.15">
      <c r="A86" s="63" t="s">
        <v>128</v>
      </c>
      <c r="B86" s="114"/>
      <c r="C86" s="132"/>
      <c r="D86" s="133"/>
      <c r="E86" s="133"/>
      <c r="F86" s="133"/>
      <c r="G86" s="133"/>
      <c r="H86" s="133"/>
      <c r="I86" s="133"/>
      <c r="J86" s="133"/>
      <c r="K86" s="133"/>
      <c r="L86" s="133"/>
      <c r="M86" s="133"/>
      <c r="N86" s="133"/>
      <c r="O86" s="134"/>
    </row>
    <row r="87" spans="1:15" s="29" customFormat="1" ht="15" customHeight="1" x14ac:dyDescent="0.15">
      <c r="A87" s="125" t="s">
        <v>211</v>
      </c>
      <c r="B87" s="114"/>
      <c r="C87" s="132"/>
      <c r="D87" s="104"/>
      <c r="E87" s="104"/>
      <c r="F87" s="104"/>
      <c r="G87" s="104"/>
      <c r="H87" s="104"/>
      <c r="I87" s="104"/>
      <c r="J87" s="104"/>
      <c r="K87" s="104"/>
      <c r="L87" s="104"/>
      <c r="M87" s="104"/>
      <c r="N87" s="104"/>
      <c r="O87" s="134"/>
    </row>
    <row r="88" spans="1:15" ht="15" customHeight="1" x14ac:dyDescent="0.2">
      <c r="A88" s="135" t="s">
        <v>213</v>
      </c>
    </row>
    <row r="89" spans="1:15" ht="15" customHeight="1" x14ac:dyDescent="0.2">
      <c r="A89" s="135" t="s">
        <v>212</v>
      </c>
    </row>
    <row r="90" spans="1:15" ht="15" customHeight="1" x14ac:dyDescent="0.2"/>
    <row r="91" spans="1:15" ht="15" customHeight="1" x14ac:dyDescent="0.2"/>
    <row r="92" spans="1:15" ht="15" customHeight="1" x14ac:dyDescent="0.2"/>
    <row r="93" spans="1:15" ht="15" customHeight="1" x14ac:dyDescent="0.2"/>
    <row r="94" spans="1:15" ht="15" customHeight="1" x14ac:dyDescent="0.2"/>
    <row r="95" spans="1:15" ht="15" customHeight="1" x14ac:dyDescent="0.2"/>
    <row r="96" spans="1:15"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Indice</vt:lpstr>
      <vt:lpstr>C-1</vt:lpstr>
      <vt:lpstr>C-2</vt:lpstr>
      <vt:lpstr>C-3</vt:lpstr>
      <vt:lpstr>C-4</vt:lpstr>
      <vt:lpstr>C-5</vt:lpstr>
      <vt:lpstr>C-6</vt:lpstr>
      <vt:lpstr>C-7</vt:lpstr>
      <vt:lpstr>C-8</vt:lpstr>
      <vt:lpstr>C-9</vt:lpstr>
      <vt:lpstr>Anexo</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Scarlett Raitt</dc:creator>
  <cp:lastModifiedBy>Joaquín Bárcenas</cp:lastModifiedBy>
  <dcterms:created xsi:type="dcterms:W3CDTF">2014-10-27T22:53:10Z</dcterms:created>
  <dcterms:modified xsi:type="dcterms:W3CDTF">2014-10-31T16:59:31Z</dcterms:modified>
</cp:coreProperties>
</file>