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555" windowWidth="8115" windowHeight="7260" tabRatio="808"/>
  </bookViews>
  <sheets>
    <sheet name="PGA 2014 CÓRDOBAS" sheetId="2" r:id="rId1"/>
    <sheet name="PGA 2014 DÓLARES" sheetId="4" r:id="rId2"/>
  </sheets>
  <calcPr calcId="145621"/>
</workbook>
</file>

<file path=xl/calcChain.xml><?xml version="1.0" encoding="utf-8"?>
<calcChain xmlns="http://schemas.openxmlformats.org/spreadsheetml/2006/main">
  <c r="G176" i="4" l="1"/>
  <c r="D176" i="4"/>
  <c r="E176" i="4"/>
  <c r="F176" i="4"/>
  <c r="C176" i="4"/>
  <c r="G168" i="4"/>
  <c r="D168" i="4"/>
  <c r="E168" i="4"/>
  <c r="F168" i="4"/>
  <c r="C168" i="4"/>
  <c r="G159" i="4"/>
  <c r="D159" i="4"/>
  <c r="E159" i="4"/>
  <c r="F159" i="4"/>
  <c r="C159" i="4"/>
  <c r="G147" i="4"/>
  <c r="E147" i="4"/>
  <c r="F147" i="4"/>
  <c r="D147" i="4"/>
  <c r="C147" i="4"/>
  <c r="G140" i="4"/>
  <c r="D140" i="4"/>
  <c r="E140" i="4"/>
  <c r="F140" i="4"/>
  <c r="C140" i="4"/>
  <c r="G126" i="4"/>
  <c r="D126" i="4"/>
  <c r="E126" i="4"/>
  <c r="F126" i="4"/>
  <c r="C126" i="4"/>
  <c r="G114" i="4"/>
  <c r="D114" i="4"/>
  <c r="E114" i="4"/>
  <c r="F114" i="4"/>
  <c r="C114" i="4"/>
  <c r="G103" i="4"/>
  <c r="D103" i="4"/>
  <c r="E103" i="4"/>
  <c r="F103" i="4"/>
  <c r="C103" i="4"/>
  <c r="G93" i="4"/>
  <c r="D93" i="4"/>
  <c r="E93" i="4"/>
  <c r="F93" i="4"/>
  <c r="C93" i="4"/>
  <c r="G82" i="4"/>
  <c r="D82" i="4"/>
  <c r="E82" i="4"/>
  <c r="F82" i="4"/>
  <c r="C82" i="4"/>
  <c r="G70" i="4"/>
  <c r="D70" i="4"/>
  <c r="E70" i="4"/>
  <c r="F70" i="4"/>
  <c r="C70" i="4"/>
  <c r="G62" i="4"/>
  <c r="D62" i="4"/>
  <c r="E62" i="4"/>
  <c r="F62" i="4"/>
  <c r="C62" i="4"/>
  <c r="G57" i="4"/>
  <c r="D57" i="4"/>
  <c r="E57" i="4"/>
  <c r="F57" i="4"/>
  <c r="C57" i="4"/>
  <c r="G49" i="4"/>
  <c r="D49" i="4"/>
  <c r="E49" i="4"/>
  <c r="F49" i="4"/>
  <c r="C49" i="4"/>
  <c r="G37" i="4"/>
  <c r="D37" i="4"/>
  <c r="E37" i="4"/>
  <c r="F37" i="4"/>
  <c r="C37" i="4"/>
  <c r="G23" i="4"/>
  <c r="D23" i="4"/>
  <c r="E23" i="4"/>
  <c r="F23" i="4"/>
  <c r="C23" i="4"/>
  <c r="G13" i="4"/>
  <c r="D13" i="4"/>
  <c r="E13" i="4"/>
  <c r="F13" i="4"/>
  <c r="C13" i="4"/>
  <c r="G5" i="4"/>
  <c r="D5" i="4"/>
  <c r="E5" i="4"/>
  <c r="F5" i="4"/>
  <c r="C5" i="4"/>
  <c r="G176" i="2"/>
  <c r="D176" i="2"/>
  <c r="E176" i="2"/>
  <c r="F176" i="2"/>
  <c r="C176" i="2"/>
  <c r="G168" i="2"/>
  <c r="D168" i="2"/>
  <c r="E168" i="2"/>
  <c r="F168" i="2"/>
  <c r="C168" i="2"/>
  <c r="G159" i="2"/>
  <c r="D159" i="2"/>
  <c r="E159" i="2"/>
  <c r="F159" i="2"/>
  <c r="C159" i="2"/>
  <c r="G147" i="2"/>
  <c r="D147" i="2"/>
  <c r="E147" i="2"/>
  <c r="F147" i="2"/>
  <c r="C147" i="2"/>
  <c r="G140" i="2"/>
  <c r="D140" i="2"/>
  <c r="E140" i="2"/>
  <c r="F140" i="2"/>
  <c r="C140" i="2"/>
  <c r="G126" i="2"/>
  <c r="D126" i="2"/>
  <c r="E126" i="2"/>
  <c r="F126" i="2"/>
  <c r="C126" i="2"/>
  <c r="G114" i="2"/>
  <c r="D114" i="2"/>
  <c r="E114" i="2"/>
  <c r="F114" i="2"/>
  <c r="C114" i="2"/>
  <c r="G103" i="2"/>
  <c r="D103" i="2"/>
  <c r="E103" i="2"/>
  <c r="F103" i="2"/>
  <c r="C103" i="2"/>
  <c r="G93" i="2"/>
  <c r="D93" i="2"/>
  <c r="E93" i="2"/>
  <c r="F93" i="2"/>
  <c r="C93" i="2"/>
  <c r="G82" i="2"/>
  <c r="D82" i="2"/>
  <c r="E82" i="2"/>
  <c r="F82" i="2"/>
  <c r="C82" i="2"/>
  <c r="G70" i="2"/>
  <c r="D70" i="2"/>
  <c r="E70" i="2"/>
  <c r="F70" i="2"/>
  <c r="C70" i="2"/>
  <c r="G62" i="2"/>
  <c r="D62" i="2"/>
  <c r="E62" i="2"/>
  <c r="F62" i="2"/>
  <c r="C62" i="2"/>
  <c r="G57" i="2"/>
  <c r="D57" i="2"/>
  <c r="E57" i="2"/>
  <c r="F57" i="2"/>
  <c r="C57" i="2"/>
  <c r="G49" i="2"/>
  <c r="D49" i="2"/>
  <c r="E49" i="2"/>
  <c r="F49" i="2"/>
  <c r="C49" i="2"/>
  <c r="G37" i="2"/>
  <c r="D37" i="2"/>
  <c r="E37" i="2"/>
  <c r="F37" i="2"/>
  <c r="C37" i="2"/>
  <c r="G23" i="2"/>
  <c r="D23" i="2"/>
  <c r="E23" i="2"/>
  <c r="F23" i="2"/>
  <c r="C23" i="2"/>
  <c r="G13" i="2"/>
  <c r="D13" i="2"/>
  <c r="E13" i="2"/>
  <c r="F13" i="2"/>
  <c r="C13" i="2"/>
  <c r="D5" i="2"/>
  <c r="E5" i="2"/>
  <c r="F5" i="2"/>
  <c r="C5" i="2"/>
  <c r="G5" i="2" l="1"/>
  <c r="G156" i="2"/>
  <c r="G7" i="2"/>
  <c r="G163" i="2"/>
  <c r="G8" i="2"/>
  <c r="G166" i="2"/>
  <c r="G110" i="2"/>
  <c r="G34" i="2"/>
  <c r="G31" i="2"/>
  <c r="G136" i="2"/>
  <c r="G124" i="2"/>
  <c r="G98" i="2"/>
  <c r="G38" i="2"/>
  <c r="G51" i="2"/>
  <c r="G33" i="2"/>
  <c r="G64" i="2"/>
  <c r="G149" i="2"/>
  <c r="G132" i="2"/>
  <c r="G58" i="2"/>
  <c r="G17" i="2"/>
  <c r="G59" i="2"/>
  <c r="G16" i="2"/>
  <c r="G170" i="2"/>
  <c r="G153" i="2"/>
  <c r="G172" i="2"/>
  <c r="G47" i="2"/>
  <c r="G100" i="2"/>
  <c r="G74" i="2"/>
  <c r="G129" i="2"/>
  <c r="G152" i="2"/>
  <c r="G32" i="2"/>
  <c r="G18" i="2"/>
  <c r="G72" i="2"/>
  <c r="G151" i="2"/>
  <c r="G116" i="2"/>
  <c r="G28" i="2"/>
  <c r="G122" i="2"/>
  <c r="G52" i="2"/>
  <c r="G127" i="2"/>
  <c r="G68" i="2"/>
  <c r="G15" i="2"/>
  <c r="G40" i="2"/>
  <c r="G155" i="2"/>
  <c r="G107" i="2"/>
  <c r="G67" i="2"/>
  <c r="G21" i="2"/>
  <c r="G41" i="2"/>
  <c r="G79" i="2"/>
  <c r="G19" i="2"/>
  <c r="G54" i="2"/>
  <c r="G75" i="2"/>
  <c r="G150" i="2"/>
  <c r="G90" i="2"/>
  <c r="G78" i="2"/>
  <c r="G133" i="2"/>
  <c r="G108" i="2"/>
  <c r="G105" i="2"/>
  <c r="G119" i="2"/>
  <c r="G96" i="2"/>
  <c r="G120" i="2"/>
  <c r="G169" i="2"/>
  <c r="G131" i="2"/>
  <c r="G154" i="2"/>
  <c r="G145" i="2"/>
  <c r="G128" i="2"/>
  <c r="G121" i="2"/>
  <c r="G80" i="2"/>
  <c r="G60" i="2"/>
  <c r="G109" i="2"/>
  <c r="G104" i="2"/>
  <c r="G112" i="2"/>
  <c r="G157" i="2"/>
  <c r="G135" i="2"/>
  <c r="G148" i="2"/>
  <c r="G87" i="2"/>
  <c r="G35" i="2"/>
  <c r="G162" i="2"/>
  <c r="G50" i="2"/>
  <c r="G141" i="2"/>
  <c r="G77" i="2"/>
  <c r="G137" i="2"/>
  <c r="G115" i="2"/>
  <c r="G142" i="2"/>
  <c r="G173" i="2"/>
  <c r="G123" i="2"/>
  <c r="G130" i="2"/>
  <c r="G39" i="2"/>
  <c r="G25" i="2"/>
  <c r="G94" i="2"/>
  <c r="G117" i="2"/>
  <c r="G164" i="2"/>
  <c r="G91" i="2"/>
  <c r="G6" i="2"/>
  <c r="G26" i="2"/>
  <c r="G53" i="2"/>
  <c r="G174" i="2"/>
  <c r="G111" i="2"/>
  <c r="G86" i="2"/>
  <c r="G165" i="2"/>
  <c r="G11" i="2"/>
  <c r="G89" i="2"/>
  <c r="G14" i="2"/>
  <c r="G171" i="2"/>
  <c r="G55" i="2"/>
  <c r="G44" i="2"/>
  <c r="G24" i="2"/>
  <c r="G101" i="2"/>
  <c r="G66" i="2"/>
  <c r="G9" i="2"/>
  <c r="G134" i="2"/>
  <c r="G65" i="2"/>
  <c r="G73" i="2"/>
  <c r="G20" i="2"/>
  <c r="G42" i="2"/>
  <c r="G43" i="2"/>
  <c r="G27" i="2"/>
  <c r="G118" i="2"/>
  <c r="G144" i="2"/>
  <c r="G29" i="2"/>
  <c r="G83" i="2"/>
  <c r="G76" i="2"/>
  <c r="G85" i="2"/>
  <c r="G10" i="2"/>
  <c r="G99" i="2"/>
  <c r="G95" i="2"/>
  <c r="G106" i="2"/>
  <c r="G160" i="2"/>
  <c r="G84" i="2"/>
  <c r="G97" i="2"/>
  <c r="G46" i="2"/>
  <c r="G30" i="2"/>
  <c r="G143" i="2"/>
  <c r="G63" i="2"/>
  <c r="G138" i="2"/>
  <c r="G88" i="2"/>
  <c r="G177" i="2"/>
  <c r="G178" i="2"/>
  <c r="G71" i="2"/>
  <c r="G45" i="2"/>
  <c r="G161" i="2"/>
</calcChain>
</file>

<file path=xl/comments1.xml><?xml version="1.0" encoding="utf-8"?>
<comments xmlns="http://schemas.openxmlformats.org/spreadsheetml/2006/main">
  <authors>
    <author>Joaquín Bárcenas</author>
    <author>Labarca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está subido en la web, pero aparece en blanco.</t>
        </r>
      </text>
    </comment>
    <comment ref="D31" authorId="1">
      <text>
        <r>
          <rPr>
            <b/>
            <sz val="9"/>
            <color indexed="81"/>
            <rFont val="Tahoma"/>
            <family val="2"/>
          </rPr>
          <t>Labarca:
En consultorias aparece el mismo archivo del PGA para bienes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  <comment ref="D98" authorId="1">
      <text>
        <r>
          <rPr>
            <b/>
            <sz val="9"/>
            <color indexed="81"/>
            <rFont val="Tahoma"/>
            <family val="2"/>
          </rPr>
          <t>Labarca:</t>
        </r>
        <r>
          <rPr>
            <sz val="9"/>
            <color indexed="81"/>
            <rFont val="Tahoma"/>
            <family val="2"/>
          </rPr>
          <t xml:space="preserve">
aparece la informacion de servicios y no de consultorias</t>
        </r>
      </text>
    </comment>
    <comment ref="E120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</commentList>
</comments>
</file>

<file path=xl/comments2.xml><?xml version="1.0" encoding="utf-8"?>
<comments xmlns="http://schemas.openxmlformats.org/spreadsheetml/2006/main">
  <authors>
    <author>Joaquín Bárcenas</author>
    <author>Labarca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está subido en la web, pero aparece en blanco.</t>
        </r>
      </text>
    </comment>
    <comment ref="D31" authorId="1">
      <text>
        <r>
          <rPr>
            <b/>
            <sz val="9"/>
            <color indexed="81"/>
            <rFont val="Tahoma"/>
            <family val="2"/>
          </rPr>
          <t>Labarca:
En consultorias aparece el mismo archivo del PGA para bienes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  <comment ref="D98" authorId="1">
      <text>
        <r>
          <rPr>
            <b/>
            <sz val="9"/>
            <color indexed="81"/>
            <rFont val="Tahoma"/>
            <family val="2"/>
          </rPr>
          <t>Labarca:</t>
        </r>
        <r>
          <rPr>
            <sz val="9"/>
            <color indexed="81"/>
            <rFont val="Tahoma"/>
            <family val="2"/>
          </rPr>
          <t xml:space="preserve">
aparece la informacion de servicios y no de consultorias</t>
        </r>
      </text>
    </comment>
    <comment ref="E120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Joaquín Bárcenas:</t>
        </r>
        <r>
          <rPr>
            <sz val="9"/>
            <color indexed="81"/>
            <rFont val="Tahoma"/>
            <family val="2"/>
          </rPr>
          <t xml:space="preserve">
El detalle esta subido en la web, pero aparece en blanco.</t>
        </r>
      </text>
    </comment>
  </commentList>
</comments>
</file>

<file path=xl/sharedStrings.xml><?xml version="1.0" encoding="utf-8"?>
<sst xmlns="http://schemas.openxmlformats.org/spreadsheetml/2006/main" count="526" uniqueCount="169">
  <si>
    <t>Contrataciones  2014</t>
  </si>
  <si>
    <t>(córdobas corrientes)</t>
  </si>
  <si>
    <t>Institución</t>
  </si>
  <si>
    <t>Bienes</t>
  </si>
  <si>
    <t xml:space="preserve">Consultorias </t>
  </si>
  <si>
    <t>Obras</t>
  </si>
  <si>
    <t xml:space="preserve">Servicios </t>
  </si>
  <si>
    <t xml:space="preserve">Total </t>
  </si>
  <si>
    <t>Alcaldía El Rosario</t>
  </si>
  <si>
    <t>Alcaldía Mateare</t>
  </si>
  <si>
    <t>Alcaldía Ocotal</t>
  </si>
  <si>
    <t>-</t>
  </si>
  <si>
    <t>Alcaldía Camoapa</t>
  </si>
  <si>
    <t>Alcaldía Condega</t>
  </si>
  <si>
    <t>Alcaldía Cuá</t>
  </si>
  <si>
    <t>Alcaldía Dipilto</t>
  </si>
  <si>
    <t>Alcaldía Diriá</t>
  </si>
  <si>
    <t>Alcaldía El Castillo</t>
  </si>
  <si>
    <t>Alcaldía El Jicaral</t>
  </si>
  <si>
    <t>Alcaldía El Jícaro</t>
  </si>
  <si>
    <t>Alcaldía El Rama</t>
  </si>
  <si>
    <t>Alcaldía El Viejo</t>
  </si>
  <si>
    <t>Alcaldía Jinotepe</t>
  </si>
  <si>
    <t>Alcaldía Juigalpa</t>
  </si>
  <si>
    <t>Alcaldía La Concordia</t>
  </si>
  <si>
    <t>Alcaldía La Paz de Carazo</t>
  </si>
  <si>
    <t>Alcaldía Larreynaga</t>
  </si>
  <si>
    <t>Alcaldía León</t>
  </si>
  <si>
    <t>Alcaldía Nagarote</t>
  </si>
  <si>
    <t>Alcaldía Nandaime</t>
  </si>
  <si>
    <t>Alcaldía Palacagüina</t>
  </si>
  <si>
    <t>Alcaldía Posoltega</t>
  </si>
  <si>
    <t>Alcaldía Quilalí</t>
  </si>
  <si>
    <t>Alcaldía San Carlos</t>
  </si>
  <si>
    <t>Alcaldía San Francisco del Norte</t>
  </si>
  <si>
    <t>Alcaldía San José de Los Remates</t>
  </si>
  <si>
    <t>Alcaldía San Juan de Limay</t>
  </si>
  <si>
    <t>Alcaldía San Juan del Río Coco</t>
  </si>
  <si>
    <t>Alcaldía San Nicolás</t>
  </si>
  <si>
    <t>Alcaldía San Pedro del Norte</t>
  </si>
  <si>
    <t>Alcaldía San Sebastián de Yalí</t>
  </si>
  <si>
    <t>Alcaldía Santa María de Pantasma</t>
  </si>
  <si>
    <t>Alcaldía Santa Rosa del Peñón</t>
  </si>
  <si>
    <t>Alcaldía Sébaco</t>
  </si>
  <si>
    <t>Alcaldía Villa El Carmen</t>
  </si>
  <si>
    <t>Alcaldía San Fernando</t>
  </si>
  <si>
    <t>Alcaldía El Realejo</t>
  </si>
  <si>
    <t>Alcaldía Santo Tomás del Norte</t>
  </si>
  <si>
    <t>Alcaldía El Tuma La Dalia</t>
  </si>
  <si>
    <t>Alcaldía Wiwilí Jinotega</t>
  </si>
  <si>
    <t>Alcaldía Villanueva</t>
  </si>
  <si>
    <t>Alcaldía Belén</t>
  </si>
  <si>
    <t>Alcaldía Boaco</t>
  </si>
  <si>
    <t>Alcaldía Comalapa</t>
  </si>
  <si>
    <t>Alcaldía Dolores</t>
  </si>
  <si>
    <t>Alcaldía Mozonte</t>
  </si>
  <si>
    <t>Alcaldía San José de Cusmapa</t>
  </si>
  <si>
    <t>Alcaldía Pueblo Nuevo</t>
  </si>
  <si>
    <t>Alcaldía San Lucas</t>
  </si>
  <si>
    <t>Alcaldía San Marcos</t>
  </si>
  <si>
    <t>Alcaldía Tisma</t>
  </si>
  <si>
    <t>Nota:</t>
  </si>
  <si>
    <t>Asociación de Municipios del Depto de BOACO</t>
  </si>
  <si>
    <t>Alcaldía Waslala</t>
  </si>
  <si>
    <t>Alcaldía Ticuantepe</t>
  </si>
  <si>
    <t>Alcaldía Telica</t>
  </si>
  <si>
    <t>Alcaldía Siuna</t>
  </si>
  <si>
    <t>Alcaldía Santo Tomás</t>
  </si>
  <si>
    <t>Alcaldía Santo Domingo</t>
  </si>
  <si>
    <t>Alcaldía Santa María</t>
  </si>
  <si>
    <t>Alcaldía Santa Lucía</t>
  </si>
  <si>
    <t>Alcaldía San Rafael del Sur</t>
  </si>
  <si>
    <t>Alcaldía San Pedro de Lóvago</t>
  </si>
  <si>
    <t>Alcaldía San Lorenzo</t>
  </si>
  <si>
    <t>Alcaldía San Juan de Oriente</t>
  </si>
  <si>
    <t>Alcaldía San Juan de Nicaragua</t>
  </si>
  <si>
    <t>Alcaldía San Juan de Cinco Pinos</t>
  </si>
  <si>
    <t>Alcaldía San Francisco Libre</t>
  </si>
  <si>
    <t>Alcaldía San Dionisio</t>
  </si>
  <si>
    <t>Alcaldía Rancho Grande</t>
  </si>
  <si>
    <t>Alcaldía Quezalguaque</t>
  </si>
  <si>
    <t>Alcaldía Potosí</t>
  </si>
  <si>
    <t>Alcaldía Niquinohomo</t>
  </si>
  <si>
    <t>Alcaldía Muy Muy</t>
  </si>
  <si>
    <t>Alcaldía Mulukuku</t>
  </si>
  <si>
    <t>Alcaldía Morrito</t>
  </si>
  <si>
    <t>Alcaldía Masaya</t>
  </si>
  <si>
    <t>Alcaldía Masatepe</t>
  </si>
  <si>
    <t>Alcaldía Macuelizo</t>
  </si>
  <si>
    <t>Alcaldía Las Sabanas</t>
  </si>
  <si>
    <t>Alcaldía La Paz Centro</t>
  </si>
  <si>
    <t>Alcaldía La Libertad</t>
  </si>
  <si>
    <t>Alcaldía La Concepción</t>
  </si>
  <si>
    <t>Alcaldía Esquipulas</t>
  </si>
  <si>
    <t>Alcaldía El Crucero</t>
  </si>
  <si>
    <t>Alcaldía Ciudad Sandino</t>
  </si>
  <si>
    <t>Alcaldía Ciudad Darío</t>
  </si>
  <si>
    <t>Alcaldía Chinandega</t>
  </si>
  <si>
    <t>Alcaldía Wiwilí Nueva Segovia</t>
  </si>
  <si>
    <t>Alcaldía Somoto</t>
  </si>
  <si>
    <t>Alcaldía San Jorge</t>
  </si>
  <si>
    <t>Alcaldía La Conquista</t>
  </si>
  <si>
    <t>Alcaldía Diriamba</t>
  </si>
  <si>
    <t>Alcaldia de Achuapa</t>
  </si>
  <si>
    <t>Alcaldia Yalaguina</t>
  </si>
  <si>
    <t>Alcaldia Acoyapa</t>
  </si>
  <si>
    <t>Alcaldia Cardenas</t>
  </si>
  <si>
    <t>Alcaldia Buenos Aires</t>
  </si>
  <si>
    <t>Alcaldia Catarina</t>
  </si>
  <si>
    <t>Alcaldia Chichigalpa</t>
  </si>
  <si>
    <t>Alcaldia Ciudad Antigua</t>
  </si>
  <si>
    <t>Alcaldía Desembocadura de la Cruz del Río Grande</t>
  </si>
  <si>
    <t>Alcaldia Diriomo</t>
  </si>
  <si>
    <t>Alcaldia El Almendro</t>
  </si>
  <si>
    <t>Alcaldia El Coral</t>
  </si>
  <si>
    <t>Alcaldia El Sauce</t>
  </si>
  <si>
    <t>Alcaldia El Tortuguero</t>
  </si>
  <si>
    <t>Alcaldia Esteli</t>
  </si>
  <si>
    <t>Alcaldia Jalapa</t>
  </si>
  <si>
    <t>Alcaldia Jinotega</t>
  </si>
  <si>
    <t>Alcaldia La Trinidad</t>
  </si>
  <si>
    <t>Alcaldia Laguna de Perlas</t>
  </si>
  <si>
    <t>Alcaldia de Matagalpa</t>
  </si>
  <si>
    <t>Alcaldia Matiguas</t>
  </si>
  <si>
    <t>Alcaldia Muelle de los Bueyes</t>
  </si>
  <si>
    <t>Alcaldia de Murra</t>
  </si>
  <si>
    <t>Alcaldia Nandasmo</t>
  </si>
  <si>
    <t>Alcaldia Nindiri</t>
  </si>
  <si>
    <t>Alcaldia Nueva Guinea</t>
  </si>
  <si>
    <t>Alcaldia Paiwas</t>
  </si>
  <si>
    <t>Alcaldia Puerto Cabezas</t>
  </si>
  <si>
    <t>Alcaldia Rosita</t>
  </si>
  <si>
    <t>Alcaldia San Francisco de Cuapa</t>
  </si>
  <si>
    <t>Alcaldia San Isidro</t>
  </si>
  <si>
    <t>Alcaldia San Juan del Sur</t>
  </si>
  <si>
    <t>Alcaldia San Miguelito</t>
  </si>
  <si>
    <t>Alcaldia Santa Teresa</t>
  </si>
  <si>
    <t>Alcaldia Somotillo</t>
  </si>
  <si>
    <t>Alcaldia Telpaneca</t>
  </si>
  <si>
    <t>Alcaldia Teustepe</t>
  </si>
  <si>
    <t>Alcaldia Tipitapa</t>
  </si>
  <si>
    <t>Alcaldia Tola</t>
  </si>
  <si>
    <t>Alcaldia Totogalpa</t>
  </si>
  <si>
    <t>Alcaldia Villa Sandino</t>
  </si>
  <si>
    <t>Alcaldia Bluefields</t>
  </si>
  <si>
    <t>Alcaldia Corinto</t>
  </si>
  <si>
    <t>Alcaldia Kukra Hill</t>
  </si>
  <si>
    <t>Alcaldía El Ayote</t>
  </si>
  <si>
    <t>Asociación de Municipios de Nicaragua</t>
  </si>
  <si>
    <t>Estos datos se han actualizado hasta el dia 27 de febrero 2014. Existen actualizaciones que se dieron despues y que no estan contenidos en esta tabla.</t>
  </si>
  <si>
    <t>BOACO</t>
  </si>
  <si>
    <t>CARAZO</t>
  </si>
  <si>
    <t>CHINANDEGA</t>
  </si>
  <si>
    <t>CHONTALES</t>
  </si>
  <si>
    <t>ESTELÍ</t>
  </si>
  <si>
    <t>GRANADA</t>
  </si>
  <si>
    <t>JINOTEGA</t>
  </si>
  <si>
    <t>LEÓN</t>
  </si>
  <si>
    <t>MADRIZ</t>
  </si>
  <si>
    <t>MANAGUA</t>
  </si>
  <si>
    <t>MASAYA</t>
  </si>
  <si>
    <t>MATAGALPA</t>
  </si>
  <si>
    <t>NUEVA SEGOVIA</t>
  </si>
  <si>
    <t>REGIÓN AUTÓNOMA DEL ATLÁNTICO NORTE</t>
  </si>
  <si>
    <t>REGIÓN AUTÓNOMA DEL ATLÁNTICO SUR</t>
  </si>
  <si>
    <t>RIVAS</t>
  </si>
  <si>
    <t>RÍO SAN JUAN</t>
  </si>
  <si>
    <t>ASOCIACIONES DE MUNICIPIOS</t>
  </si>
  <si>
    <t>(dólares)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</si>
</sst>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C$&quot;\ * #,##0.00_);_(&quot;C$&quot;\ * \(#,##0.00\);_(&quot;C$&quot;\ * &quot;-&quot;??_);_(@_)"/>
    <numFmt numFmtId="43" formatCode="_(* #,##0.00_);_(* \(#,##0.00\);_(* &quot;-&quot;??_);_(@_)"/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10"/>
      <color indexed="8"/>
      <name val="MS Sans Serif"/>
      <family val="2"/>
    </font>
    <font>
      <b/>
      <i/>
      <sz val="10"/>
      <color indexed="17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9" fillId="0" borderId="0"/>
  </cellStyleXfs>
  <cellXfs count="2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10" fillId="0" borderId="0" xfId="0" applyFont="1" applyFill="1"/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10" fillId="0" borderId="2" xfId="0" applyFont="1" applyFill="1" applyBorder="1"/>
    <xf numFmtId="0" fontId="10" fillId="0" borderId="0" xfId="1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wrapText="1"/>
    </xf>
    <xf numFmtId="4" fontId="10" fillId="0" borderId="0" xfId="0" applyNumberFormat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/>
    <xf numFmtId="4" fontId="5" fillId="0" borderId="0" xfId="0" applyNumberFormat="1" applyFont="1" applyFill="1" applyBorder="1"/>
  </cellXfs>
  <cellStyles count="32">
    <cellStyle name="Millares 2" xfId="2"/>
    <cellStyle name="Millares 2 2" xfId="4"/>
    <cellStyle name="Millares 2 2 2" xfId="24"/>
    <cellStyle name="Millares 3" xfId="25"/>
    <cellStyle name="Millares 51" xfId="12"/>
    <cellStyle name="Moneda 2" xfId="11"/>
    <cellStyle name="Normal" xfId="0" builtinId="0"/>
    <cellStyle name="Normal 10" xfId="5"/>
    <cellStyle name="Normal 2" xfId="1"/>
    <cellStyle name="Normal 2 2" xfId="6"/>
    <cellStyle name="Normal 2 2 14 2" xfId="13"/>
    <cellStyle name="Normal 2 2 2" xfId="26"/>
    <cellStyle name="Normal 2 2 2 10" xfId="14"/>
    <cellStyle name="Normal 2 23" xfId="15"/>
    <cellStyle name="Normal 2 3" xfId="7"/>
    <cellStyle name="Normal 2 41" xfId="30"/>
    <cellStyle name="Normal 2 9" xfId="16"/>
    <cellStyle name="Normal 3" xfId="3"/>
    <cellStyle name="Normal 3 10 2 10" xfId="17"/>
    <cellStyle name="Normal 3 2" xfId="18"/>
    <cellStyle name="Normal 3 3" xfId="28"/>
    <cellStyle name="Normal 3 5" xfId="29"/>
    <cellStyle name="Normal 4" xfId="8"/>
    <cellStyle name="Normal 5" xfId="9"/>
    <cellStyle name="Normal 5 16 2 10" xfId="19"/>
    <cellStyle name="Normal 5 2" xfId="23"/>
    <cellStyle name="Normal 52" xfId="20"/>
    <cellStyle name="Normal 56" xfId="21"/>
    <cellStyle name="Normal 6" xfId="10"/>
    <cellStyle name="Normal 7" xfId="27"/>
    <cellStyle name="Normal 8" xfId="31"/>
    <cellStyle name="SnipRepFormato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2"/>
  <sheetViews>
    <sheetView showGridLines="0" tabSelected="1" workbookViewId="0">
      <selection activeCell="D13" sqref="D13"/>
    </sheetView>
  </sheetViews>
  <sheetFormatPr baseColWidth="10" defaultRowHeight="11.25" x14ac:dyDescent="0.15"/>
  <cols>
    <col min="1" max="1" width="1.5703125" style="6" customWidth="1"/>
    <col min="2" max="2" width="47.5703125" style="6" customWidth="1"/>
    <col min="3" max="3" width="17.28515625" style="6" bestFit="1" customWidth="1"/>
    <col min="4" max="4" width="14.5703125" style="6" bestFit="1" customWidth="1"/>
    <col min="5" max="5" width="17.28515625" style="6" bestFit="1" customWidth="1"/>
    <col min="6" max="6" width="18.140625" style="6" customWidth="1"/>
    <col min="7" max="7" width="17.85546875" style="6" customWidth="1"/>
    <col min="8" max="16384" width="11.42578125" style="6"/>
  </cols>
  <sheetData>
    <row r="1" spans="1:7" x14ac:dyDescent="0.15">
      <c r="A1" s="4" t="s">
        <v>0</v>
      </c>
      <c r="B1" s="5"/>
    </row>
    <row r="2" spans="1:7" x14ac:dyDescent="0.15">
      <c r="A2" s="7" t="s">
        <v>1</v>
      </c>
      <c r="B2" s="8"/>
    </row>
    <row r="3" spans="1:7" ht="12" thickBot="1" x14ac:dyDescent="0.2">
      <c r="B3" s="9"/>
    </row>
    <row r="4" spans="1:7" ht="12" thickBot="1" x14ac:dyDescent="0.2">
      <c r="A4" s="18" t="s">
        <v>2</v>
      </c>
      <c r="B4" s="18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x14ac:dyDescent="0.15">
      <c r="A5" s="3"/>
      <c r="B5" s="19" t="s">
        <v>150</v>
      </c>
      <c r="C5" s="23">
        <f>SUM(C6:C11)</f>
        <v>69194594.420000002</v>
      </c>
      <c r="D5" s="23">
        <f t="shared" ref="D5:F5" si="0">SUM(D6:D11)</f>
        <v>1976304.18</v>
      </c>
      <c r="E5" s="23">
        <f t="shared" si="0"/>
        <v>39084207.579999998</v>
      </c>
      <c r="F5" s="23">
        <f t="shared" si="0"/>
        <v>32893780.249999996</v>
      </c>
      <c r="G5" s="20">
        <f>SUM(C5:F5)</f>
        <v>143148886.43000001</v>
      </c>
    </row>
    <row r="6" spans="1:7" x14ac:dyDescent="0.15">
      <c r="A6" s="3"/>
      <c r="B6" s="6" t="s">
        <v>35</v>
      </c>
      <c r="C6" s="11">
        <v>13113993.050000001</v>
      </c>
      <c r="D6" s="11">
        <v>655860.03999999992</v>
      </c>
      <c r="E6" s="11">
        <v>5369783</v>
      </c>
      <c r="F6" s="11">
        <v>2275068.7599999998</v>
      </c>
      <c r="G6" s="11">
        <f>SUM(C6:F6)</f>
        <v>21414704.850000001</v>
      </c>
    </row>
    <row r="7" spans="1:7" x14ac:dyDescent="0.15">
      <c r="A7" s="3"/>
      <c r="B7" s="6" t="s">
        <v>52</v>
      </c>
      <c r="C7" s="11">
        <v>26508669.840000004</v>
      </c>
      <c r="D7" s="11">
        <v>641142.14</v>
      </c>
      <c r="E7" s="11" t="s">
        <v>11</v>
      </c>
      <c r="F7" s="11">
        <v>16002040.039999999</v>
      </c>
      <c r="G7" s="11">
        <f>SUM(C7:F7)</f>
        <v>43151852.020000003</v>
      </c>
    </row>
    <row r="8" spans="1:7" x14ac:dyDescent="0.15">
      <c r="A8" s="3"/>
      <c r="B8" s="10" t="s">
        <v>12</v>
      </c>
      <c r="C8" s="11">
        <v>9628000.2599999998</v>
      </c>
      <c r="D8" s="11">
        <v>125000</v>
      </c>
      <c r="E8" s="11">
        <v>13168531.439999999</v>
      </c>
      <c r="F8" s="11">
        <v>4648330.2299999995</v>
      </c>
      <c r="G8" s="11">
        <f>SUM(C8:F8)</f>
        <v>27569861.93</v>
      </c>
    </row>
    <row r="9" spans="1:7" x14ac:dyDescent="0.15">
      <c r="A9" s="3"/>
      <c r="B9" s="6" t="s">
        <v>70</v>
      </c>
      <c r="C9" s="11">
        <v>5537205.3100000005</v>
      </c>
      <c r="D9" s="11" t="s">
        <v>11</v>
      </c>
      <c r="E9" s="11">
        <v>3420059.1100000003</v>
      </c>
      <c r="F9" s="11">
        <v>2411454.9699999997</v>
      </c>
      <c r="G9" s="11">
        <f>SUM(C9:F9)</f>
        <v>11368719.390000001</v>
      </c>
    </row>
    <row r="10" spans="1:7" x14ac:dyDescent="0.15">
      <c r="A10" s="3"/>
      <c r="B10" s="6" t="s">
        <v>139</v>
      </c>
      <c r="C10" s="11">
        <v>7748260.3799999999</v>
      </c>
      <c r="D10" s="11">
        <v>454302</v>
      </c>
      <c r="E10" s="11">
        <v>5846137</v>
      </c>
      <c r="F10" s="11">
        <v>5430417.5</v>
      </c>
      <c r="G10" s="11">
        <f>SUM(C10:F10)</f>
        <v>19479116.879999999</v>
      </c>
    </row>
    <row r="11" spans="1:7" x14ac:dyDescent="0.15">
      <c r="A11" s="3"/>
      <c r="B11" s="6" t="s">
        <v>73</v>
      </c>
      <c r="C11" s="11">
        <v>6658465.5800000001</v>
      </c>
      <c r="D11" s="11">
        <v>100000</v>
      </c>
      <c r="E11" s="11">
        <v>11279697.029999999</v>
      </c>
      <c r="F11" s="11">
        <v>2126468.75</v>
      </c>
      <c r="G11" s="11">
        <f>SUM(C11:F11)</f>
        <v>20164631.359999999</v>
      </c>
    </row>
    <row r="12" spans="1:7" x14ac:dyDescent="0.15">
      <c r="A12" s="3"/>
      <c r="B12" s="13"/>
      <c r="C12" s="14"/>
      <c r="D12" s="14"/>
      <c r="E12" s="11"/>
      <c r="F12" s="14"/>
      <c r="G12" s="11"/>
    </row>
    <row r="13" spans="1:7" x14ac:dyDescent="0.15">
      <c r="A13" s="3"/>
      <c r="B13" s="19" t="s">
        <v>151</v>
      </c>
      <c r="C13" s="23">
        <f>SUM(C14:C21)</f>
        <v>61105997.600000009</v>
      </c>
      <c r="D13" s="23">
        <f t="shared" ref="D13:F13" si="1">SUM(D14:D21)</f>
        <v>200000</v>
      </c>
      <c r="E13" s="23">
        <f t="shared" si="1"/>
        <v>100054266.40999998</v>
      </c>
      <c r="F13" s="23">
        <f t="shared" si="1"/>
        <v>25952126.090000004</v>
      </c>
      <c r="G13" s="20">
        <f>SUM(C13:F13)</f>
        <v>187312390.09999999</v>
      </c>
    </row>
    <row r="14" spans="1:7" x14ac:dyDescent="0.15">
      <c r="A14" s="3"/>
      <c r="B14" s="6" t="s">
        <v>59</v>
      </c>
      <c r="C14" s="11">
        <v>5949817.9499999993</v>
      </c>
      <c r="D14" s="11" t="s">
        <v>11</v>
      </c>
      <c r="E14" s="11">
        <v>12880926.949999999</v>
      </c>
      <c r="F14" s="11">
        <v>1256825.49</v>
      </c>
      <c r="G14" s="11">
        <f>SUM(C14:F14)</f>
        <v>20087570.389999997</v>
      </c>
    </row>
    <row r="15" spans="1:7" x14ac:dyDescent="0.15">
      <c r="A15" s="3"/>
      <c r="B15" s="6" t="s">
        <v>22</v>
      </c>
      <c r="C15" s="11">
        <v>4415985.9800000004</v>
      </c>
      <c r="D15" s="11" t="s">
        <v>11</v>
      </c>
      <c r="E15" s="11">
        <v>50620770.929999985</v>
      </c>
      <c r="F15" s="11">
        <v>6955129</v>
      </c>
      <c r="G15" s="11">
        <f>SUM(C15:F15)</f>
        <v>61991885.909999982</v>
      </c>
    </row>
    <row r="16" spans="1:7" x14ac:dyDescent="0.15">
      <c r="A16" s="3"/>
      <c r="B16" s="6" t="s">
        <v>54</v>
      </c>
      <c r="C16" s="11">
        <v>3472322</v>
      </c>
      <c r="D16" s="11" t="s">
        <v>11</v>
      </c>
      <c r="E16" s="11">
        <v>7389148</v>
      </c>
      <c r="F16" s="11">
        <v>2828440</v>
      </c>
      <c r="G16" s="11">
        <f>SUM(C16:F16)</f>
        <v>13689910</v>
      </c>
    </row>
    <row r="17" spans="1:7" x14ac:dyDescent="0.15">
      <c r="A17" s="3"/>
      <c r="B17" s="6" t="s">
        <v>102</v>
      </c>
      <c r="C17" s="11">
        <v>28021988.200000014</v>
      </c>
      <c r="D17" s="11" t="s">
        <v>11</v>
      </c>
      <c r="E17" s="11">
        <v>7218160</v>
      </c>
      <c r="F17" s="11">
        <v>6127060.6000000034</v>
      </c>
      <c r="G17" s="11">
        <f>SUM(C17:F17)</f>
        <v>41367208.800000019</v>
      </c>
    </row>
    <row r="18" spans="1:7" x14ac:dyDescent="0.15">
      <c r="A18" s="3"/>
      <c r="B18" s="6" t="s">
        <v>8</v>
      </c>
      <c r="C18" s="11">
        <v>3197065</v>
      </c>
      <c r="D18" s="11">
        <v>200000</v>
      </c>
      <c r="E18" s="11">
        <v>6336677</v>
      </c>
      <c r="F18" s="11">
        <v>2403400</v>
      </c>
      <c r="G18" s="11">
        <f>SUM(C18:F18)</f>
        <v>12137142</v>
      </c>
    </row>
    <row r="19" spans="1:7" x14ac:dyDescent="0.15">
      <c r="A19" s="3"/>
      <c r="B19" s="6" t="s">
        <v>25</v>
      </c>
      <c r="C19" s="11">
        <v>5130822</v>
      </c>
      <c r="D19" s="11" t="s">
        <v>11</v>
      </c>
      <c r="E19" s="11">
        <v>6234255</v>
      </c>
      <c r="F19" s="11">
        <v>397588</v>
      </c>
      <c r="G19" s="11">
        <f>SUM(C19:F19)</f>
        <v>11762665</v>
      </c>
    </row>
    <row r="20" spans="1:7" x14ac:dyDescent="0.15">
      <c r="A20" s="3"/>
      <c r="B20" s="6" t="s">
        <v>136</v>
      </c>
      <c r="C20" s="11">
        <v>5837736.4699999997</v>
      </c>
      <c r="D20" s="11" t="s">
        <v>11</v>
      </c>
      <c r="E20" s="11">
        <v>6056357.5300000003</v>
      </c>
      <c r="F20" s="11">
        <v>4618734</v>
      </c>
      <c r="G20" s="11">
        <f>SUM(C20:F20)</f>
        <v>16512828</v>
      </c>
    </row>
    <row r="21" spans="1:7" x14ac:dyDescent="0.15">
      <c r="A21" s="3"/>
      <c r="B21" s="6" t="s">
        <v>101</v>
      </c>
      <c r="C21" s="11">
        <v>5080260</v>
      </c>
      <c r="D21" s="11" t="s">
        <v>11</v>
      </c>
      <c r="E21" s="11">
        <v>3317971</v>
      </c>
      <c r="F21" s="11">
        <v>1364949</v>
      </c>
      <c r="G21" s="11">
        <f>SUM(C21:F21)</f>
        <v>9763180</v>
      </c>
    </row>
    <row r="22" spans="1:7" x14ac:dyDescent="0.15">
      <c r="A22" s="3"/>
      <c r="B22" s="13"/>
      <c r="C22" s="14"/>
      <c r="D22" s="14"/>
      <c r="E22" s="11"/>
      <c r="F22" s="14"/>
      <c r="G22" s="11"/>
    </row>
    <row r="23" spans="1:7" x14ac:dyDescent="0.15">
      <c r="A23" s="3"/>
      <c r="B23" s="19" t="s">
        <v>152</v>
      </c>
      <c r="C23" s="23">
        <f>SUM(C24:C35)</f>
        <v>67287316.070000008</v>
      </c>
      <c r="D23" s="23">
        <f t="shared" ref="D23:F23" si="2">SUM(D24:D35)</f>
        <v>750000</v>
      </c>
      <c r="E23" s="23">
        <f t="shared" si="2"/>
        <v>195065727.46999994</v>
      </c>
      <c r="F23" s="23">
        <f t="shared" si="2"/>
        <v>118539089.87</v>
      </c>
      <c r="G23" s="20">
        <f>SUM(C23:F23)</f>
        <v>381642133.40999997</v>
      </c>
    </row>
    <row r="24" spans="1:7" x14ac:dyDescent="0.15">
      <c r="A24" s="3"/>
      <c r="B24" s="6" t="s">
        <v>39</v>
      </c>
      <c r="C24" s="11">
        <v>1945289.96</v>
      </c>
      <c r="D24" s="11" t="s">
        <v>11</v>
      </c>
      <c r="E24" s="11">
        <v>6836843.2299999995</v>
      </c>
      <c r="F24" s="11">
        <v>6160205.6699999999</v>
      </c>
      <c r="G24" s="11">
        <f>SUM(C24:F24)</f>
        <v>14942338.859999999</v>
      </c>
    </row>
    <row r="25" spans="1:7" x14ac:dyDescent="0.15">
      <c r="A25" s="3"/>
      <c r="B25" s="6" t="s">
        <v>34</v>
      </c>
      <c r="C25" s="11">
        <v>3741872</v>
      </c>
      <c r="D25" s="11" t="s">
        <v>11</v>
      </c>
      <c r="E25" s="11">
        <v>8804664.4299999997</v>
      </c>
      <c r="F25" s="11">
        <v>3671108</v>
      </c>
      <c r="G25" s="11">
        <f>SUM(C25:F25)</f>
        <v>16217644.43</v>
      </c>
    </row>
    <row r="26" spans="1:7" x14ac:dyDescent="0.15">
      <c r="A26" s="3"/>
      <c r="B26" s="6" t="s">
        <v>76</v>
      </c>
      <c r="C26" s="11">
        <v>3786846.1899999995</v>
      </c>
      <c r="D26" s="11">
        <v>100000</v>
      </c>
      <c r="E26" s="11">
        <v>7738880.5700000003</v>
      </c>
      <c r="F26" s="11">
        <v>3346333.2800000003</v>
      </c>
      <c r="G26" s="11">
        <f>SUM(C26:F26)</f>
        <v>14972060.039999999</v>
      </c>
    </row>
    <row r="27" spans="1:7" x14ac:dyDescent="0.15">
      <c r="A27" s="3"/>
      <c r="B27" s="6" t="s">
        <v>47</v>
      </c>
      <c r="C27" s="11">
        <v>3530556.1099999989</v>
      </c>
      <c r="D27" s="11" t="s">
        <v>11</v>
      </c>
      <c r="E27" s="11">
        <v>5441168.2000000002</v>
      </c>
      <c r="F27" s="11">
        <v>4140921.7</v>
      </c>
      <c r="G27" s="11">
        <f>SUM(C27:F27)</f>
        <v>13112646.009999998</v>
      </c>
    </row>
    <row r="28" spans="1:7" x14ac:dyDescent="0.15">
      <c r="A28" s="3"/>
      <c r="B28" s="6" t="s">
        <v>21</v>
      </c>
      <c r="C28" s="11">
        <v>12619744</v>
      </c>
      <c r="D28" s="11">
        <v>500000</v>
      </c>
      <c r="E28" s="11">
        <v>54728388.660000004</v>
      </c>
      <c r="F28" s="11">
        <v>24302831.380000003</v>
      </c>
      <c r="G28" s="11">
        <f>SUM(C28:F28)</f>
        <v>92150964.039999992</v>
      </c>
    </row>
    <row r="29" spans="1:7" x14ac:dyDescent="0.15">
      <c r="A29" s="3"/>
      <c r="B29" s="6" t="s">
        <v>137</v>
      </c>
      <c r="C29" s="11">
        <v>6850116.9900000002</v>
      </c>
      <c r="D29" s="11" t="s">
        <v>11</v>
      </c>
      <c r="E29" s="11">
        <v>2897482</v>
      </c>
      <c r="F29" s="11" t="s">
        <v>11</v>
      </c>
      <c r="G29" s="11">
        <f>SUM(C29:F29)</f>
        <v>9747598.9900000002</v>
      </c>
    </row>
    <row r="30" spans="1:7" x14ac:dyDescent="0.15">
      <c r="A30" s="3"/>
      <c r="B30" s="6" t="s">
        <v>50</v>
      </c>
      <c r="C30" s="11">
        <v>5447099.9100000011</v>
      </c>
      <c r="D30" s="11" t="s">
        <v>11</v>
      </c>
      <c r="E30" s="11">
        <v>11055657</v>
      </c>
      <c r="F30" s="11">
        <v>11587195.949999994</v>
      </c>
      <c r="G30" s="11">
        <f>SUM(C30:F30)</f>
        <v>28089952.859999992</v>
      </c>
    </row>
    <row r="31" spans="1:7" x14ac:dyDescent="0.15">
      <c r="A31" s="3"/>
      <c r="B31" s="6" t="s">
        <v>97</v>
      </c>
      <c r="C31" s="11">
        <v>19665613</v>
      </c>
      <c r="D31" s="11" t="s">
        <v>11</v>
      </c>
      <c r="E31" s="11">
        <v>38754938.299999997</v>
      </c>
      <c r="F31" s="11">
        <v>33946105.579999998</v>
      </c>
      <c r="G31" s="11">
        <f>SUM(C31:F31)</f>
        <v>92366656.879999995</v>
      </c>
    </row>
    <row r="32" spans="1:7" x14ac:dyDescent="0.15">
      <c r="A32" s="3"/>
      <c r="B32" s="6" t="s">
        <v>46</v>
      </c>
      <c r="C32" s="11">
        <v>2204132</v>
      </c>
      <c r="D32" s="11" t="s">
        <v>11</v>
      </c>
      <c r="E32" s="11">
        <v>12515151.890000001</v>
      </c>
      <c r="F32" s="11">
        <v>3084003.12</v>
      </c>
      <c r="G32" s="11">
        <f>SUM(C32:F32)</f>
        <v>17803287.010000002</v>
      </c>
    </row>
    <row r="33" spans="1:7" x14ac:dyDescent="0.15">
      <c r="A33" s="3"/>
      <c r="B33" s="10" t="s">
        <v>145</v>
      </c>
      <c r="C33" s="11" t="s">
        <v>11</v>
      </c>
      <c r="D33" s="11" t="s">
        <v>11</v>
      </c>
      <c r="E33" s="11">
        <v>21327206.350000001</v>
      </c>
      <c r="F33" s="11">
        <v>2944311.89</v>
      </c>
      <c r="G33" s="11">
        <f>SUM(C33:F33)</f>
        <v>24271518.240000002</v>
      </c>
    </row>
    <row r="34" spans="1:7" x14ac:dyDescent="0.15">
      <c r="A34" s="3"/>
      <c r="B34" s="10" t="s">
        <v>109</v>
      </c>
      <c r="C34" s="11">
        <v>5263997.07</v>
      </c>
      <c r="D34" s="11">
        <v>150000</v>
      </c>
      <c r="E34" s="11">
        <v>19583729.170000002</v>
      </c>
      <c r="F34" s="11">
        <v>16104454.360000001</v>
      </c>
      <c r="G34" s="11">
        <f>SUM(C34:F34)</f>
        <v>41102180.600000001</v>
      </c>
    </row>
    <row r="35" spans="1:7" x14ac:dyDescent="0.15">
      <c r="A35" s="3"/>
      <c r="B35" s="6" t="s">
        <v>31</v>
      </c>
      <c r="C35" s="11">
        <v>2232048.84</v>
      </c>
      <c r="D35" s="11" t="s">
        <v>11</v>
      </c>
      <c r="E35" s="11">
        <v>5381617.6699999999</v>
      </c>
      <c r="F35" s="11">
        <v>9251618.9400000013</v>
      </c>
      <c r="G35" s="11">
        <f>SUM(C35:F35)</f>
        <v>16865285.450000003</v>
      </c>
    </row>
    <row r="36" spans="1:7" x14ac:dyDescent="0.15">
      <c r="A36" s="3"/>
      <c r="B36" s="13"/>
      <c r="D36" s="14"/>
      <c r="E36" s="11"/>
      <c r="F36" s="14"/>
      <c r="G36" s="11"/>
    </row>
    <row r="37" spans="1:7" x14ac:dyDescent="0.15">
      <c r="A37" s="3"/>
      <c r="B37" s="19" t="s">
        <v>153</v>
      </c>
      <c r="C37" s="23">
        <f>SUM(C38:C47)</f>
        <v>119784089.53</v>
      </c>
      <c r="D37" s="23">
        <f t="shared" ref="D37:F37" si="3">SUM(D38:D47)</f>
        <v>2811731.6</v>
      </c>
      <c r="E37" s="23">
        <f t="shared" si="3"/>
        <v>143521935.55000001</v>
      </c>
      <c r="F37" s="23">
        <f t="shared" si="3"/>
        <v>42921700.079999998</v>
      </c>
      <c r="G37" s="20">
        <f>SUM(C37:F37)</f>
        <v>309039456.75999999</v>
      </c>
    </row>
    <row r="38" spans="1:7" x14ac:dyDescent="0.15">
      <c r="A38" s="3"/>
      <c r="B38" s="6" t="s">
        <v>53</v>
      </c>
      <c r="C38" s="11">
        <v>11227063.670000002</v>
      </c>
      <c r="D38" s="11" t="s">
        <v>11</v>
      </c>
      <c r="E38" s="11">
        <v>9023151.0999999996</v>
      </c>
      <c r="F38" s="11">
        <v>6107440.4699999997</v>
      </c>
      <c r="G38" s="11">
        <f>SUM(C38:F38)</f>
        <v>26357655.240000002</v>
      </c>
    </row>
    <row r="39" spans="1:7" x14ac:dyDescent="0.15">
      <c r="A39" s="3"/>
      <c r="B39" s="6" t="s">
        <v>132</v>
      </c>
      <c r="C39" s="11">
        <v>13372374.550000001</v>
      </c>
      <c r="D39" s="11">
        <v>70000</v>
      </c>
      <c r="E39" s="11">
        <v>3000000</v>
      </c>
      <c r="F39" s="11">
        <v>443000</v>
      </c>
      <c r="G39" s="11">
        <f>SUM(C39:F39)</f>
        <v>16885374.550000001</v>
      </c>
    </row>
    <row r="40" spans="1:7" x14ac:dyDescent="0.15">
      <c r="A40" s="3"/>
      <c r="B40" s="6" t="s">
        <v>23</v>
      </c>
      <c r="C40" s="11">
        <v>18576916.149999999</v>
      </c>
      <c r="D40" s="11">
        <v>393000</v>
      </c>
      <c r="E40" s="11">
        <v>25976075.600000001</v>
      </c>
      <c r="F40" s="11">
        <v>8405312.7300000004</v>
      </c>
      <c r="G40" s="11">
        <f>SUM(C40:F40)</f>
        <v>53351304.480000004</v>
      </c>
    </row>
    <row r="41" spans="1:7" x14ac:dyDescent="0.15">
      <c r="A41" s="3"/>
      <c r="B41" s="6" t="s">
        <v>91</v>
      </c>
      <c r="C41" s="11">
        <v>17929032</v>
      </c>
      <c r="D41" s="11">
        <v>450000</v>
      </c>
      <c r="E41" s="11">
        <v>40154518</v>
      </c>
      <c r="F41" s="11">
        <v>5962788</v>
      </c>
      <c r="G41" s="11">
        <f>SUM(C41:F41)</f>
        <v>64496338</v>
      </c>
    </row>
    <row r="42" spans="1:7" x14ac:dyDescent="0.15">
      <c r="A42" s="3"/>
      <c r="B42" s="6" t="s">
        <v>68</v>
      </c>
      <c r="C42" s="11">
        <v>10651921</v>
      </c>
      <c r="D42" s="11">
        <v>1300000</v>
      </c>
      <c r="E42" s="11">
        <v>24020567.68</v>
      </c>
      <c r="F42" s="11">
        <v>613100</v>
      </c>
      <c r="G42" s="11">
        <f>SUM(C42:F42)</f>
        <v>36585588.68</v>
      </c>
    </row>
    <row r="43" spans="1:7" x14ac:dyDescent="0.15">
      <c r="A43" s="3"/>
      <c r="B43" s="6" t="s">
        <v>67</v>
      </c>
      <c r="C43" s="11">
        <v>19544554.379999999</v>
      </c>
      <c r="D43" s="11">
        <v>26731.599999999999</v>
      </c>
      <c r="E43" s="11">
        <v>3727500</v>
      </c>
      <c r="F43" s="11">
        <v>2258793</v>
      </c>
      <c r="G43" s="11">
        <f>SUM(C43:F43)</f>
        <v>25557578.98</v>
      </c>
    </row>
    <row r="44" spans="1:7" x14ac:dyDescent="0.15">
      <c r="A44" s="3"/>
      <c r="B44" s="6" t="s">
        <v>72</v>
      </c>
      <c r="C44" s="11">
        <v>7320631.7799999993</v>
      </c>
      <c r="D44" s="11">
        <v>390000</v>
      </c>
      <c r="E44" s="11">
        <v>3969828.3</v>
      </c>
      <c r="F44" s="11">
        <v>2756115.8599999994</v>
      </c>
      <c r="G44" s="11">
        <f>SUM(C44:F44)</f>
        <v>14436575.939999998</v>
      </c>
    </row>
    <row r="45" spans="1:7" x14ac:dyDescent="0.15">
      <c r="A45" s="3"/>
      <c r="B45" s="13" t="s">
        <v>105</v>
      </c>
      <c r="C45" s="15">
        <v>2708607</v>
      </c>
      <c r="D45" s="14">
        <v>65000</v>
      </c>
      <c r="E45" s="11">
        <v>8289760</v>
      </c>
      <c r="F45" s="14">
        <v>10815405.02</v>
      </c>
      <c r="G45" s="11">
        <f>SUM(C45:F45)</f>
        <v>21878772.02</v>
      </c>
    </row>
    <row r="46" spans="1:7" x14ac:dyDescent="0.15">
      <c r="A46" s="3"/>
      <c r="B46" s="6" t="s">
        <v>143</v>
      </c>
      <c r="C46" s="11">
        <v>13496832</v>
      </c>
      <c r="D46" s="11">
        <v>117000</v>
      </c>
      <c r="E46" s="11">
        <v>11227383.870000001</v>
      </c>
      <c r="F46" s="11">
        <v>5148745</v>
      </c>
      <c r="G46" s="11">
        <f>SUM(C46:F46)</f>
        <v>29989960.870000001</v>
      </c>
    </row>
    <row r="47" spans="1:7" x14ac:dyDescent="0.15">
      <c r="A47" s="3"/>
      <c r="B47" s="6" t="s">
        <v>114</v>
      </c>
      <c r="C47" s="11">
        <v>4956157</v>
      </c>
      <c r="D47" s="11" t="s">
        <v>11</v>
      </c>
      <c r="E47" s="11">
        <v>14133151</v>
      </c>
      <c r="F47" s="11">
        <v>411000</v>
      </c>
      <c r="G47" s="11">
        <f>SUM(C47:F47)</f>
        <v>19500308</v>
      </c>
    </row>
    <row r="48" spans="1:7" x14ac:dyDescent="0.15">
      <c r="A48" s="3"/>
      <c r="B48" s="13"/>
      <c r="C48" s="14"/>
      <c r="D48" s="14"/>
      <c r="E48" s="11"/>
      <c r="F48" s="14"/>
      <c r="G48" s="11"/>
    </row>
    <row r="49" spans="1:7" x14ac:dyDescent="0.15">
      <c r="A49" s="3"/>
      <c r="B49" s="19" t="s">
        <v>154</v>
      </c>
      <c r="C49" s="23">
        <f>SUM(C50:C55)</f>
        <v>69523433.009999946</v>
      </c>
      <c r="D49" s="23">
        <f t="shared" ref="D49:F49" si="4">SUM(D50:D55)</f>
        <v>595000</v>
      </c>
      <c r="E49" s="23">
        <f t="shared" si="4"/>
        <v>103193717.5</v>
      </c>
      <c r="F49" s="23">
        <f t="shared" si="4"/>
        <v>22151455.25</v>
      </c>
      <c r="G49" s="20">
        <f>SUM(C49:F49)</f>
        <v>195463605.75999993</v>
      </c>
    </row>
    <row r="50" spans="1:7" x14ac:dyDescent="0.15">
      <c r="A50" s="3"/>
      <c r="B50" s="6" t="s">
        <v>57</v>
      </c>
      <c r="C50" s="11">
        <v>6951490</v>
      </c>
      <c r="D50" s="11">
        <v>410000</v>
      </c>
      <c r="E50" s="11">
        <v>7930369</v>
      </c>
      <c r="F50" s="11">
        <v>3298362</v>
      </c>
      <c r="G50" s="11">
        <f>SUM(C50:F50)</f>
        <v>18590221</v>
      </c>
    </row>
    <row r="51" spans="1:7" x14ac:dyDescent="0.15">
      <c r="A51" s="3"/>
      <c r="B51" s="10" t="s">
        <v>13</v>
      </c>
      <c r="C51" s="11">
        <v>12769240.640000001</v>
      </c>
      <c r="D51" s="11" t="s">
        <v>11</v>
      </c>
      <c r="E51" s="11">
        <v>10305000</v>
      </c>
      <c r="F51" s="11">
        <v>4320460</v>
      </c>
      <c r="G51" s="11">
        <f>SUM(C51:F51)</f>
        <v>27394700.640000001</v>
      </c>
    </row>
    <row r="52" spans="1:7" x14ac:dyDescent="0.15">
      <c r="A52" s="3"/>
      <c r="B52" s="6" t="s">
        <v>117</v>
      </c>
      <c r="C52" s="11">
        <v>35282061.409999944</v>
      </c>
      <c r="D52" s="11" t="s">
        <v>11</v>
      </c>
      <c r="E52" s="11">
        <v>46780784.980000004</v>
      </c>
      <c r="F52" s="11">
        <v>5785944.8899999997</v>
      </c>
      <c r="G52" s="11">
        <f>SUM(C52:F52)</f>
        <v>87848791.279999956</v>
      </c>
    </row>
    <row r="53" spans="1:7" x14ac:dyDescent="0.15">
      <c r="A53" s="3"/>
      <c r="B53" s="6" t="s">
        <v>36</v>
      </c>
      <c r="C53" s="11">
        <v>3958761.75</v>
      </c>
      <c r="D53" s="11" t="s">
        <v>11</v>
      </c>
      <c r="E53" s="11">
        <v>10381942.299999999</v>
      </c>
      <c r="F53" s="11">
        <v>7915688.3599999975</v>
      </c>
      <c r="G53" s="11">
        <f>SUM(C53:F53)</f>
        <v>22256392.409999996</v>
      </c>
    </row>
    <row r="54" spans="1:7" x14ac:dyDescent="0.15">
      <c r="A54" s="3"/>
      <c r="B54" s="6" t="s">
        <v>120</v>
      </c>
      <c r="C54" s="11">
        <v>5285818.5300000012</v>
      </c>
      <c r="D54" s="11" t="s">
        <v>11</v>
      </c>
      <c r="E54" s="11">
        <v>18969532.140000001</v>
      </c>
      <c r="F54" s="11" t="s">
        <v>11</v>
      </c>
      <c r="G54" s="11">
        <f>SUM(C54:F54)</f>
        <v>24255350.670000002</v>
      </c>
    </row>
    <row r="55" spans="1:7" x14ac:dyDescent="0.15">
      <c r="A55" s="3"/>
      <c r="B55" s="6" t="s">
        <v>38</v>
      </c>
      <c r="C55" s="11">
        <v>5276060.6800000006</v>
      </c>
      <c r="D55" s="11">
        <v>185000</v>
      </c>
      <c r="E55" s="11">
        <v>8826089.0800000001</v>
      </c>
      <c r="F55" s="11">
        <v>831000</v>
      </c>
      <c r="G55" s="11">
        <f>SUM(C55:F55)</f>
        <v>15118149.760000002</v>
      </c>
    </row>
    <row r="56" spans="1:7" x14ac:dyDescent="0.15">
      <c r="A56" s="3"/>
      <c r="B56" s="13"/>
      <c r="C56" s="14"/>
      <c r="D56" s="14"/>
      <c r="E56" s="11"/>
      <c r="F56" s="14"/>
      <c r="G56" s="11"/>
    </row>
    <row r="57" spans="1:7" x14ac:dyDescent="0.15">
      <c r="A57" s="3"/>
      <c r="B57" s="19" t="s">
        <v>155</v>
      </c>
      <c r="C57" s="23">
        <f>SUM(C58:C60)</f>
        <v>18917883.07</v>
      </c>
      <c r="D57" s="23">
        <f t="shared" ref="D57:F57" si="5">SUM(D58:D60)</f>
        <v>0</v>
      </c>
      <c r="E57" s="23">
        <f t="shared" si="5"/>
        <v>39686867</v>
      </c>
      <c r="F57" s="23">
        <f t="shared" si="5"/>
        <v>16300797.989999996</v>
      </c>
      <c r="G57" s="20">
        <f>SUM(C57:F57)</f>
        <v>74905548.060000002</v>
      </c>
    </row>
    <row r="58" spans="1:7" x14ac:dyDescent="0.15">
      <c r="A58" s="3"/>
      <c r="B58" s="6" t="s">
        <v>16</v>
      </c>
      <c r="C58" s="11">
        <v>2370990</v>
      </c>
      <c r="D58" s="11" t="s">
        <v>11</v>
      </c>
      <c r="E58" s="11">
        <v>10352047</v>
      </c>
      <c r="F58" s="11">
        <v>1391447.5</v>
      </c>
      <c r="G58" s="11">
        <f>SUM(C58:F58)</f>
        <v>14114484.5</v>
      </c>
    </row>
    <row r="59" spans="1:7" x14ac:dyDescent="0.15">
      <c r="A59" s="3"/>
      <c r="B59" s="6" t="s">
        <v>112</v>
      </c>
      <c r="C59" s="11">
        <v>5253452.07</v>
      </c>
      <c r="D59" s="11" t="s">
        <v>11</v>
      </c>
      <c r="E59" s="11">
        <v>6990232</v>
      </c>
      <c r="F59" s="11">
        <v>12588261.489999996</v>
      </c>
      <c r="G59" s="11">
        <f>SUM(C59:F59)</f>
        <v>24831945.559999995</v>
      </c>
    </row>
    <row r="60" spans="1:7" x14ac:dyDescent="0.15">
      <c r="A60" s="3"/>
      <c r="B60" s="6" t="s">
        <v>29</v>
      </c>
      <c r="C60" s="11">
        <v>11293441</v>
      </c>
      <c r="D60" s="11" t="s">
        <v>11</v>
      </c>
      <c r="E60" s="11">
        <v>22344588</v>
      </c>
      <c r="F60" s="11">
        <v>2321089</v>
      </c>
      <c r="G60" s="11">
        <f>SUM(C60:F60)</f>
        <v>35959118</v>
      </c>
    </row>
    <row r="61" spans="1:7" x14ac:dyDescent="0.15">
      <c r="A61" s="3"/>
      <c r="B61" s="13"/>
      <c r="C61" s="14"/>
      <c r="D61" s="14"/>
      <c r="E61" s="11"/>
      <c r="F61" s="14"/>
      <c r="G61" s="11"/>
    </row>
    <row r="62" spans="1:7" x14ac:dyDescent="0.15">
      <c r="A62" s="3"/>
      <c r="B62" s="19" t="s">
        <v>156</v>
      </c>
      <c r="C62" s="23">
        <f>SUM(C63:C68)</f>
        <v>53552449.217299998</v>
      </c>
      <c r="D62" s="23">
        <f t="shared" ref="D62:F62" si="6">SUM(D63:D68)</f>
        <v>1389192</v>
      </c>
      <c r="E62" s="23">
        <f t="shared" si="6"/>
        <v>145877274.53</v>
      </c>
      <c r="F62" s="23">
        <f t="shared" si="6"/>
        <v>27327232.68</v>
      </c>
      <c r="G62" s="20">
        <f>SUM(C62:F62)</f>
        <v>228146148.42730001</v>
      </c>
    </row>
    <row r="63" spans="1:7" x14ac:dyDescent="0.15">
      <c r="A63" s="3"/>
      <c r="B63" s="6" t="s">
        <v>49</v>
      </c>
      <c r="C63" s="11">
        <v>10703556.85</v>
      </c>
      <c r="D63" s="11" t="s">
        <v>11</v>
      </c>
      <c r="E63" s="11">
        <v>6874339</v>
      </c>
      <c r="F63" s="11">
        <v>2139239.9</v>
      </c>
      <c r="G63" s="11">
        <f>SUM(C63:F63)</f>
        <v>19717135.75</v>
      </c>
    </row>
    <row r="64" spans="1:7" x14ac:dyDescent="0.15">
      <c r="A64" s="3"/>
      <c r="B64" s="10" t="s">
        <v>14</v>
      </c>
      <c r="C64" s="11">
        <v>2601400</v>
      </c>
      <c r="D64" s="11">
        <v>797592</v>
      </c>
      <c r="E64" s="11">
        <v>30872391</v>
      </c>
      <c r="F64" s="11">
        <v>1813000</v>
      </c>
      <c r="G64" s="11">
        <f>SUM(C64:F64)</f>
        <v>36084383</v>
      </c>
    </row>
    <row r="65" spans="1:7" x14ac:dyDescent="0.15">
      <c r="A65" s="3"/>
      <c r="B65" s="6" t="s">
        <v>41</v>
      </c>
      <c r="C65" s="11">
        <v>6774806</v>
      </c>
      <c r="D65" s="11">
        <v>591600</v>
      </c>
      <c r="E65" s="11">
        <v>32015589</v>
      </c>
      <c r="F65" s="11">
        <v>18342248</v>
      </c>
      <c r="G65" s="11">
        <f>SUM(C65:F65)</f>
        <v>57724243</v>
      </c>
    </row>
    <row r="66" spans="1:7" x14ac:dyDescent="0.15">
      <c r="A66" s="3"/>
      <c r="B66" s="6" t="s">
        <v>40</v>
      </c>
      <c r="C66" s="11">
        <v>11147595.3873</v>
      </c>
      <c r="D66" s="11" t="s">
        <v>11</v>
      </c>
      <c r="E66" s="11">
        <v>15275853.609999999</v>
      </c>
      <c r="F66" s="11">
        <v>1408828.25</v>
      </c>
      <c r="G66" s="11">
        <f>SUM(C66:F66)</f>
        <v>27832277.247299999</v>
      </c>
    </row>
    <row r="67" spans="1:7" x14ac:dyDescent="0.15">
      <c r="A67" s="3"/>
      <c r="B67" s="6" t="s">
        <v>24</v>
      </c>
      <c r="C67" s="11">
        <v>1828551.98</v>
      </c>
      <c r="D67" s="11" t="s">
        <v>11</v>
      </c>
      <c r="E67" s="11">
        <v>16832122.98</v>
      </c>
      <c r="F67" s="11">
        <v>959809.53</v>
      </c>
      <c r="G67" s="11">
        <f>SUM(C67:F67)</f>
        <v>19620484.490000002</v>
      </c>
    </row>
    <row r="68" spans="1:7" x14ac:dyDescent="0.15">
      <c r="A68" s="3"/>
      <c r="B68" s="6" t="s">
        <v>119</v>
      </c>
      <c r="C68" s="11">
        <v>20496539</v>
      </c>
      <c r="D68" s="11" t="s">
        <v>11</v>
      </c>
      <c r="E68" s="11">
        <v>44006978.939999998</v>
      </c>
      <c r="F68" s="11">
        <v>2664107</v>
      </c>
      <c r="G68" s="11">
        <f>SUM(C68:F68)</f>
        <v>67167624.939999998</v>
      </c>
    </row>
    <row r="69" spans="1:7" x14ac:dyDescent="0.15">
      <c r="A69" s="3"/>
      <c r="B69" s="13"/>
      <c r="C69" s="14"/>
      <c r="D69" s="14"/>
      <c r="E69" s="11"/>
      <c r="F69" s="14"/>
      <c r="G69" s="11"/>
    </row>
    <row r="70" spans="1:7" x14ac:dyDescent="0.15">
      <c r="A70" s="3"/>
      <c r="B70" s="19" t="s">
        <v>157</v>
      </c>
      <c r="C70" s="23">
        <f>SUM(C71:C80)</f>
        <v>158494120.86000001</v>
      </c>
      <c r="D70" s="23">
        <f t="shared" ref="D70:F70" si="7">SUM(D71:D80)</f>
        <v>1141975.96</v>
      </c>
      <c r="E70" s="23">
        <f t="shared" si="7"/>
        <v>121491152.74000001</v>
      </c>
      <c r="F70" s="23">
        <f t="shared" si="7"/>
        <v>221578215.34999999</v>
      </c>
      <c r="G70" s="20">
        <f>SUM(C70:F70)</f>
        <v>502705464.91000009</v>
      </c>
    </row>
    <row r="71" spans="1:7" x14ac:dyDescent="0.15">
      <c r="A71" s="3"/>
      <c r="B71" s="13" t="s">
        <v>103</v>
      </c>
      <c r="C71" s="14">
        <v>11052800.530000001</v>
      </c>
      <c r="D71" s="11" t="s">
        <v>11</v>
      </c>
      <c r="E71" s="11" t="s">
        <v>11</v>
      </c>
      <c r="F71" s="14">
        <v>12085759.739999998</v>
      </c>
      <c r="G71" s="11">
        <f>SUM(C71:F71)</f>
        <v>23138560.27</v>
      </c>
    </row>
    <row r="72" spans="1:7" x14ac:dyDescent="0.15">
      <c r="A72" s="3"/>
      <c r="B72" s="6" t="s">
        <v>115</v>
      </c>
      <c r="C72" s="11">
        <v>12002528</v>
      </c>
      <c r="D72" s="11" t="s">
        <v>11</v>
      </c>
      <c r="E72" s="11">
        <v>5642300</v>
      </c>
      <c r="F72" s="11">
        <v>7572218</v>
      </c>
      <c r="G72" s="11">
        <f>SUM(C72:F72)</f>
        <v>25217046</v>
      </c>
    </row>
    <row r="73" spans="1:7" x14ac:dyDescent="0.15">
      <c r="A73" s="3"/>
      <c r="B73" s="6" t="s">
        <v>42</v>
      </c>
      <c r="C73" s="11">
        <v>5107792</v>
      </c>
      <c r="D73" s="11">
        <v>698323.45</v>
      </c>
      <c r="E73" s="11">
        <v>9169205</v>
      </c>
      <c r="F73" s="11">
        <v>4294862</v>
      </c>
      <c r="G73" s="11">
        <f>SUM(C73:F73)</f>
        <v>19270182.449999999</v>
      </c>
    </row>
    <row r="74" spans="1:7" x14ac:dyDescent="0.15">
      <c r="A74" s="3"/>
      <c r="B74" s="6" t="s">
        <v>18</v>
      </c>
      <c r="C74" s="11">
        <v>12407756.289999999</v>
      </c>
      <c r="D74" s="11">
        <v>138970</v>
      </c>
      <c r="E74" s="11">
        <v>9279429.2699999996</v>
      </c>
      <c r="F74" s="11">
        <v>5024386.1300000008</v>
      </c>
      <c r="G74" s="11">
        <f>SUM(C74:F74)</f>
        <v>26850541.689999998</v>
      </c>
    </row>
    <row r="75" spans="1:7" x14ac:dyDescent="0.15">
      <c r="A75" s="3"/>
      <c r="B75" s="6" t="s">
        <v>26</v>
      </c>
      <c r="C75" s="11">
        <v>9129761.0299999993</v>
      </c>
      <c r="D75" s="11" t="s">
        <v>11</v>
      </c>
      <c r="E75" s="11">
        <v>14339436.020000001</v>
      </c>
      <c r="F75" s="11">
        <v>10943975.530000001</v>
      </c>
      <c r="G75" s="11">
        <f>SUM(C75:F75)</f>
        <v>34413172.579999998</v>
      </c>
    </row>
    <row r="76" spans="1:7" ht="11.25" customHeight="1" x14ac:dyDescent="0.15">
      <c r="A76" s="3"/>
      <c r="B76" s="6" t="s">
        <v>65</v>
      </c>
      <c r="C76" s="11">
        <v>11745577.43</v>
      </c>
      <c r="D76" s="11">
        <v>38682.51</v>
      </c>
      <c r="E76" s="11">
        <v>14836365.83</v>
      </c>
      <c r="F76" s="11">
        <v>11592420.75</v>
      </c>
      <c r="G76" s="11">
        <f>SUM(C76:F76)</f>
        <v>38213046.519999996</v>
      </c>
    </row>
    <row r="77" spans="1:7" ht="11.25" customHeight="1" x14ac:dyDescent="0.15">
      <c r="A77" s="3"/>
      <c r="B77" s="6" t="s">
        <v>80</v>
      </c>
      <c r="C77" s="11">
        <v>9476610.2599999998</v>
      </c>
      <c r="D77" s="11" t="s">
        <v>11</v>
      </c>
      <c r="E77" s="11">
        <v>18005990.009999998</v>
      </c>
      <c r="F77" s="11">
        <v>2779388.4699999997</v>
      </c>
      <c r="G77" s="11">
        <f>SUM(C77:F77)</f>
        <v>30261988.739999995</v>
      </c>
    </row>
    <row r="78" spans="1:7" ht="11.25" customHeight="1" x14ac:dyDescent="0.15">
      <c r="A78" s="3"/>
      <c r="B78" s="6" t="s">
        <v>27</v>
      </c>
      <c r="C78" s="11">
        <v>38739557.329999998</v>
      </c>
      <c r="D78" s="11">
        <v>66000</v>
      </c>
      <c r="E78" s="11">
        <v>29451579.010000002</v>
      </c>
      <c r="F78" s="11">
        <v>132251049.31999999</v>
      </c>
      <c r="G78" s="11">
        <f>SUM(C78:F78)</f>
        <v>200508185.66</v>
      </c>
    </row>
    <row r="79" spans="1:7" ht="11.25" customHeight="1" x14ac:dyDescent="0.15">
      <c r="A79" s="3"/>
      <c r="B79" s="6" t="s">
        <v>90</v>
      </c>
      <c r="C79" s="11">
        <v>9144754.4000000004</v>
      </c>
      <c r="D79" s="11">
        <v>200000</v>
      </c>
      <c r="E79" s="11">
        <v>20766847.600000001</v>
      </c>
      <c r="F79" s="11">
        <v>6742252.7599999979</v>
      </c>
      <c r="G79" s="11">
        <f>SUM(C79:F79)</f>
        <v>36853854.759999998</v>
      </c>
    </row>
    <row r="80" spans="1:7" ht="11.25" customHeight="1" x14ac:dyDescent="0.15">
      <c r="A80" s="3"/>
      <c r="B80" s="6" t="s">
        <v>28</v>
      </c>
      <c r="C80" s="11">
        <v>39686983.590000004</v>
      </c>
      <c r="D80" s="11" t="s">
        <v>11</v>
      </c>
      <c r="E80" s="11" t="s">
        <v>11</v>
      </c>
      <c r="F80" s="11">
        <v>28291902.649999999</v>
      </c>
      <c r="G80" s="11">
        <f>SUM(C80:F80)</f>
        <v>67978886.24000001</v>
      </c>
    </row>
    <row r="81" spans="1:7" ht="11.25" customHeight="1" x14ac:dyDescent="0.15">
      <c r="A81" s="3"/>
    </row>
    <row r="82" spans="1:7" ht="11.25" customHeight="1" x14ac:dyDescent="0.15">
      <c r="A82" s="3"/>
      <c r="B82" s="21" t="s">
        <v>158</v>
      </c>
      <c r="C82" s="24">
        <f>SUM(C83:C91)</f>
        <v>50927039.690000005</v>
      </c>
      <c r="D82" s="24">
        <f t="shared" ref="D82:F82" si="8">SUM(D83:D91)</f>
        <v>2119920</v>
      </c>
      <c r="E82" s="24">
        <f t="shared" si="8"/>
        <v>75766978.950000003</v>
      </c>
      <c r="F82" s="24">
        <f t="shared" si="8"/>
        <v>21005726.190000001</v>
      </c>
      <c r="G82" s="24">
        <f>SUM(C82:F82)</f>
        <v>149819664.83000001</v>
      </c>
    </row>
    <row r="83" spans="1:7" ht="11.25" customHeight="1" x14ac:dyDescent="0.15">
      <c r="A83" s="3"/>
      <c r="B83" s="6" t="s">
        <v>99</v>
      </c>
      <c r="C83" s="11">
        <v>13798685</v>
      </c>
      <c r="D83" s="11" t="s">
        <v>11</v>
      </c>
      <c r="E83" s="11">
        <v>11492165</v>
      </c>
      <c r="F83" s="11">
        <v>3894957</v>
      </c>
      <c r="G83" s="11">
        <f>SUM(C83:F83)</f>
        <v>29185807</v>
      </c>
    </row>
    <row r="84" spans="1:7" ht="11.25" customHeight="1" x14ac:dyDescent="0.15">
      <c r="A84" s="3"/>
      <c r="B84" s="6" t="s">
        <v>142</v>
      </c>
      <c r="C84" s="11">
        <v>1383668</v>
      </c>
      <c r="D84" s="11" t="s">
        <v>11</v>
      </c>
      <c r="E84" s="11">
        <v>6503904.4500000002</v>
      </c>
      <c r="F84" s="11" t="s">
        <v>11</v>
      </c>
      <c r="G84" s="11">
        <f>SUM(C84:F84)</f>
        <v>7887572.4500000002</v>
      </c>
    </row>
    <row r="85" spans="1:7" ht="11.25" customHeight="1" x14ac:dyDescent="0.15">
      <c r="A85" s="3"/>
      <c r="B85" s="6" t="s">
        <v>138</v>
      </c>
      <c r="C85" s="11">
        <v>4680990</v>
      </c>
      <c r="D85" s="11" t="s">
        <v>11</v>
      </c>
      <c r="E85" s="11">
        <v>8736585</v>
      </c>
      <c r="F85" s="11">
        <v>2296940</v>
      </c>
      <c r="G85" s="11">
        <f>SUM(C85:F85)</f>
        <v>15714515</v>
      </c>
    </row>
    <row r="86" spans="1:7" ht="11.25" customHeight="1" x14ac:dyDescent="0.15">
      <c r="A86" s="3"/>
      <c r="B86" s="6" t="s">
        <v>37</v>
      </c>
      <c r="C86" s="11">
        <v>13067926</v>
      </c>
      <c r="D86" s="11">
        <v>100000</v>
      </c>
      <c r="E86" s="11">
        <v>8948755</v>
      </c>
      <c r="F86" s="11">
        <v>7295105</v>
      </c>
      <c r="G86" s="11">
        <f>SUM(C86:F86)</f>
        <v>29411786</v>
      </c>
    </row>
    <row r="87" spans="1:7" ht="11.25" customHeight="1" x14ac:dyDescent="0.15">
      <c r="A87" s="3"/>
      <c r="B87" s="6" t="s">
        <v>30</v>
      </c>
      <c r="C87" s="11">
        <v>2300000</v>
      </c>
      <c r="D87" s="11">
        <v>980000</v>
      </c>
      <c r="E87" s="11">
        <v>11421037</v>
      </c>
      <c r="F87" s="11">
        <v>2804041</v>
      </c>
      <c r="G87" s="11">
        <f>SUM(C87:F87)</f>
        <v>17505078</v>
      </c>
    </row>
    <row r="88" spans="1:7" ht="11.25" customHeight="1" x14ac:dyDescent="0.15">
      <c r="A88" s="3"/>
      <c r="B88" s="6" t="s">
        <v>104</v>
      </c>
      <c r="C88" s="11">
        <v>4711263</v>
      </c>
      <c r="D88" s="11">
        <v>319920</v>
      </c>
      <c r="E88" s="11" t="s">
        <v>11</v>
      </c>
      <c r="F88" s="11">
        <v>2495450</v>
      </c>
      <c r="G88" s="11">
        <f>SUM(C88:F88)</f>
        <v>7526633</v>
      </c>
    </row>
    <row r="89" spans="1:7" ht="11.25" customHeight="1" x14ac:dyDescent="0.15">
      <c r="A89" s="3"/>
      <c r="B89" s="6" t="s">
        <v>58</v>
      </c>
      <c r="C89" s="11">
        <v>4338659.3900000006</v>
      </c>
      <c r="D89" s="11">
        <v>600000</v>
      </c>
      <c r="E89" s="11">
        <v>10970079.09</v>
      </c>
      <c r="F89" s="11">
        <v>589256</v>
      </c>
      <c r="G89" s="11">
        <f>SUM(C89:F89)</f>
        <v>16497994.48</v>
      </c>
    </row>
    <row r="90" spans="1:7" ht="11.25" customHeight="1" x14ac:dyDescent="0.15">
      <c r="A90" s="3"/>
      <c r="B90" s="6" t="s">
        <v>89</v>
      </c>
      <c r="C90" s="11">
        <v>3963433.0200000005</v>
      </c>
      <c r="D90" s="11">
        <v>100000</v>
      </c>
      <c r="E90" s="11">
        <v>7624330.7600000007</v>
      </c>
      <c r="F90" s="11">
        <v>899555.18999999983</v>
      </c>
      <c r="G90" s="11">
        <f>SUM(C90:F90)</f>
        <v>12587318.970000001</v>
      </c>
    </row>
    <row r="91" spans="1:7" ht="11.25" customHeight="1" x14ac:dyDescent="0.15">
      <c r="A91" s="3"/>
      <c r="B91" s="6" t="s">
        <v>56</v>
      </c>
      <c r="C91" s="11">
        <v>2682415.2800000003</v>
      </c>
      <c r="D91" s="11">
        <v>20000</v>
      </c>
      <c r="E91" s="11">
        <v>10070122.65</v>
      </c>
      <c r="F91" s="11">
        <v>730422</v>
      </c>
      <c r="G91" s="11">
        <f>SUM(C91:F91)</f>
        <v>13502959.93</v>
      </c>
    </row>
    <row r="92" spans="1:7" ht="11.25" customHeight="1" x14ac:dyDescent="0.15">
      <c r="A92" s="3"/>
    </row>
    <row r="93" spans="1:7" ht="11.25" customHeight="1" x14ac:dyDescent="0.15">
      <c r="A93" s="3"/>
      <c r="B93" s="21" t="s">
        <v>159</v>
      </c>
      <c r="C93" s="24">
        <f>SUM(C94:C101)</f>
        <v>90041772.374499992</v>
      </c>
      <c r="D93" s="24">
        <f t="shared" ref="D93:F93" si="9">SUM(D94:D101)</f>
        <v>927064.92999999993</v>
      </c>
      <c r="E93" s="24">
        <f t="shared" si="9"/>
        <v>138205989.19499999</v>
      </c>
      <c r="F93" s="24">
        <f t="shared" si="9"/>
        <v>86691646.050999999</v>
      </c>
      <c r="G93" s="24">
        <f>SUM(C93:F93)</f>
        <v>315866472.55049998</v>
      </c>
    </row>
    <row r="94" spans="1:7" ht="11.25" customHeight="1" x14ac:dyDescent="0.15">
      <c r="A94" s="3"/>
      <c r="B94" s="6" t="s">
        <v>77</v>
      </c>
      <c r="C94" s="11">
        <v>4139347.44</v>
      </c>
      <c r="D94" s="11" t="s">
        <v>11</v>
      </c>
      <c r="E94" s="11">
        <v>7525241.1900000004</v>
      </c>
      <c r="F94" s="11">
        <v>7539762.2999999998</v>
      </c>
      <c r="G94" s="11">
        <f>SUM(C94:F94)</f>
        <v>19204350.93</v>
      </c>
    </row>
    <row r="95" spans="1:7" ht="11.25" customHeight="1" x14ac:dyDescent="0.15">
      <c r="A95" s="3"/>
      <c r="B95" s="6" t="s">
        <v>140</v>
      </c>
      <c r="C95" s="11">
        <v>16654333.4745</v>
      </c>
      <c r="D95" s="11">
        <v>100000</v>
      </c>
      <c r="E95" s="11">
        <v>55415806.309999995</v>
      </c>
      <c r="F95" s="11" t="s">
        <v>11</v>
      </c>
      <c r="G95" s="11">
        <f>SUM(C95:F95)</f>
        <v>72170139.784500003</v>
      </c>
    </row>
    <row r="96" spans="1:7" ht="11.25" customHeight="1" x14ac:dyDescent="0.15">
      <c r="A96" s="3"/>
      <c r="B96" s="6" t="s">
        <v>9</v>
      </c>
      <c r="C96" s="11">
        <v>6425052</v>
      </c>
      <c r="D96" s="11">
        <v>410000</v>
      </c>
      <c r="E96" s="11">
        <v>14577885</v>
      </c>
      <c r="F96" s="11">
        <v>12687737</v>
      </c>
      <c r="G96" s="11">
        <f>SUM(C96:F96)</f>
        <v>34100674</v>
      </c>
    </row>
    <row r="97" spans="1:7" ht="11.25" customHeight="1" x14ac:dyDescent="0.15">
      <c r="A97" s="3"/>
      <c r="B97" s="6" t="s">
        <v>44</v>
      </c>
      <c r="C97" s="11">
        <v>13958894.119999999</v>
      </c>
      <c r="D97" s="11">
        <v>50000</v>
      </c>
      <c r="E97" s="11">
        <v>1950344</v>
      </c>
      <c r="F97" s="11">
        <v>5443644.5599999996</v>
      </c>
      <c r="G97" s="11">
        <f>SUM(C97:F97)</f>
        <v>21402882.68</v>
      </c>
    </row>
    <row r="98" spans="1:7" ht="11.25" customHeight="1" x14ac:dyDescent="0.15">
      <c r="A98" s="3"/>
      <c r="B98" s="6" t="s">
        <v>95</v>
      </c>
      <c r="C98" s="11">
        <v>26236718.509999998</v>
      </c>
      <c r="D98" s="11" t="s">
        <v>11</v>
      </c>
      <c r="E98" s="11">
        <v>24430111.129999999</v>
      </c>
      <c r="F98" s="11">
        <v>31550839.230000004</v>
      </c>
      <c r="G98" s="11">
        <f>SUM(C98:F98)</f>
        <v>82217668.870000005</v>
      </c>
    </row>
    <row r="99" spans="1:7" ht="11.25" customHeight="1" x14ac:dyDescent="0.15">
      <c r="A99" s="3"/>
      <c r="B99" s="6" t="s">
        <v>64</v>
      </c>
      <c r="C99" s="11">
        <v>7480804</v>
      </c>
      <c r="D99" s="11">
        <v>50000</v>
      </c>
      <c r="E99" s="11" t="s">
        <v>11</v>
      </c>
      <c r="F99" s="11">
        <v>5599080</v>
      </c>
      <c r="G99" s="11">
        <f>SUM(C99:F99)</f>
        <v>13129884</v>
      </c>
    </row>
    <row r="100" spans="1:7" ht="11.25" customHeight="1" x14ac:dyDescent="0.15">
      <c r="A100" s="3"/>
      <c r="B100" s="6" t="s">
        <v>94</v>
      </c>
      <c r="C100" s="11">
        <v>3278919.05</v>
      </c>
      <c r="D100" s="11">
        <v>317064.93</v>
      </c>
      <c r="E100" s="11">
        <v>8185581.5649999995</v>
      </c>
      <c r="F100" s="11">
        <v>9735564.6909999996</v>
      </c>
      <c r="G100" s="11">
        <f>SUM(C100:F100)</f>
        <v>21517130.236000001</v>
      </c>
    </row>
    <row r="101" spans="1:7" ht="11.25" customHeight="1" x14ac:dyDescent="0.15">
      <c r="A101" s="3"/>
      <c r="B101" s="6" t="s">
        <v>71</v>
      </c>
      <c r="C101" s="11">
        <v>11867703.780000001</v>
      </c>
      <c r="D101" s="11" t="s">
        <v>11</v>
      </c>
      <c r="E101" s="11">
        <v>26121020</v>
      </c>
      <c r="F101" s="11">
        <v>14135018.27</v>
      </c>
      <c r="G101" s="11">
        <f>SUM(C101:F101)</f>
        <v>52123742.049999997</v>
      </c>
    </row>
    <row r="102" spans="1:7" ht="11.25" customHeight="1" x14ac:dyDescent="0.15">
      <c r="A102" s="3"/>
    </row>
    <row r="103" spans="1:7" ht="11.25" customHeight="1" x14ac:dyDescent="0.15">
      <c r="A103" s="3"/>
      <c r="B103" s="21" t="s">
        <v>160</v>
      </c>
      <c r="C103" s="24">
        <f>SUM(C104:C112)</f>
        <v>78169215.059999987</v>
      </c>
      <c r="D103" s="24">
        <f t="shared" ref="D103:F103" si="10">SUM(D104:D112)</f>
        <v>1140000</v>
      </c>
      <c r="E103" s="24">
        <f t="shared" si="10"/>
        <v>140542143.78</v>
      </c>
      <c r="F103" s="24">
        <f t="shared" si="10"/>
        <v>70011415.270000011</v>
      </c>
      <c r="G103" s="24">
        <f>SUM(C103:F103)</f>
        <v>289862774.11000001</v>
      </c>
    </row>
    <row r="104" spans="1:7" ht="11.25" customHeight="1" x14ac:dyDescent="0.15">
      <c r="A104" s="3"/>
      <c r="B104" s="6" t="s">
        <v>127</v>
      </c>
      <c r="C104" s="11">
        <v>12985500</v>
      </c>
      <c r="D104" s="11">
        <v>500000</v>
      </c>
      <c r="E104" s="11">
        <v>27630000</v>
      </c>
      <c r="F104" s="11">
        <v>18715000</v>
      </c>
      <c r="G104" s="11">
        <f>SUM(C104:F104)</f>
        <v>59830500</v>
      </c>
    </row>
    <row r="105" spans="1:7" ht="11.25" customHeight="1" x14ac:dyDescent="0.15">
      <c r="A105" s="3"/>
      <c r="B105" s="6" t="s">
        <v>86</v>
      </c>
      <c r="C105" s="11">
        <v>20227915</v>
      </c>
      <c r="D105" s="11" t="s">
        <v>11</v>
      </c>
      <c r="E105" s="11">
        <v>60686316</v>
      </c>
      <c r="F105" s="11">
        <v>15035580</v>
      </c>
      <c r="G105" s="11">
        <f>SUM(C105:F105)</f>
        <v>95949811</v>
      </c>
    </row>
    <row r="106" spans="1:7" ht="11.25" customHeight="1" x14ac:dyDescent="0.15">
      <c r="A106" s="3"/>
      <c r="B106" s="6" t="s">
        <v>60</v>
      </c>
      <c r="C106" s="11">
        <v>8966576.379999999</v>
      </c>
      <c r="D106" s="11" t="s">
        <v>11</v>
      </c>
      <c r="E106" s="11">
        <v>6044458.3200000003</v>
      </c>
      <c r="F106" s="11">
        <v>2322133</v>
      </c>
      <c r="G106" s="11">
        <f>SUM(C106:F106)</f>
        <v>17333167.699999999</v>
      </c>
    </row>
    <row r="107" spans="1:7" ht="11.25" customHeight="1" x14ac:dyDescent="0.15">
      <c r="A107" s="3"/>
      <c r="B107" s="6" t="s">
        <v>92</v>
      </c>
      <c r="C107" s="11">
        <v>6938530.1399999987</v>
      </c>
      <c r="D107" s="11" t="s">
        <v>11</v>
      </c>
      <c r="E107" s="11">
        <v>9011786.5099999998</v>
      </c>
      <c r="F107" s="11">
        <v>5454710</v>
      </c>
      <c r="G107" s="11">
        <f>SUM(C107:F107)</f>
        <v>21405026.649999999</v>
      </c>
    </row>
    <row r="108" spans="1:7" ht="11.25" customHeight="1" x14ac:dyDescent="0.15">
      <c r="A108" s="3"/>
      <c r="B108" s="6" t="s">
        <v>87</v>
      </c>
      <c r="C108" s="11">
        <v>6395885.1900000013</v>
      </c>
      <c r="D108" s="11">
        <v>520000</v>
      </c>
      <c r="E108" s="11">
        <v>6702181.25</v>
      </c>
      <c r="F108" s="11">
        <v>8281884.5999999996</v>
      </c>
      <c r="G108" s="11">
        <f>SUM(C108:F108)</f>
        <v>21899951.039999999</v>
      </c>
    </row>
    <row r="109" spans="1:7" ht="11.25" customHeight="1" x14ac:dyDescent="0.15">
      <c r="A109" s="3"/>
      <c r="B109" s="6" t="s">
        <v>126</v>
      </c>
      <c r="C109" s="11">
        <v>2459244</v>
      </c>
      <c r="D109" s="11" t="s">
        <v>11</v>
      </c>
      <c r="E109" s="11">
        <v>6985520</v>
      </c>
      <c r="F109" s="11">
        <v>6347845.9900000002</v>
      </c>
      <c r="G109" s="11">
        <f>SUM(C109:F109)</f>
        <v>15792609.99</v>
      </c>
    </row>
    <row r="110" spans="1:7" ht="11.25" customHeight="1" x14ac:dyDescent="0.15">
      <c r="A110" s="3"/>
      <c r="B110" s="10" t="s">
        <v>108</v>
      </c>
      <c r="C110" s="11">
        <v>9310454</v>
      </c>
      <c r="D110" s="11">
        <v>120000</v>
      </c>
      <c r="E110" s="11">
        <v>8101535</v>
      </c>
      <c r="F110" s="11">
        <v>2261503.6</v>
      </c>
      <c r="G110" s="11">
        <f>SUM(C110:F110)</f>
        <v>19793492.600000001</v>
      </c>
    </row>
    <row r="111" spans="1:7" ht="11.25" customHeight="1" x14ac:dyDescent="0.15">
      <c r="A111" s="3"/>
      <c r="B111" s="6" t="s">
        <v>74</v>
      </c>
      <c r="C111" s="11">
        <v>6453022</v>
      </c>
      <c r="D111" s="11" t="s">
        <v>11</v>
      </c>
      <c r="E111" s="11">
        <v>7255268</v>
      </c>
      <c r="F111" s="11">
        <v>3543085</v>
      </c>
      <c r="G111" s="11">
        <f>SUM(C111:F111)</f>
        <v>17251375</v>
      </c>
    </row>
    <row r="112" spans="1:7" ht="11.25" customHeight="1" x14ac:dyDescent="0.15">
      <c r="A112" s="3"/>
      <c r="B112" s="6" t="s">
        <v>82</v>
      </c>
      <c r="C112" s="11">
        <v>4432088.3499999996</v>
      </c>
      <c r="D112" s="11" t="s">
        <v>11</v>
      </c>
      <c r="E112" s="11">
        <v>8125078.7000000002</v>
      </c>
      <c r="F112" s="11">
        <v>8049673.0800000001</v>
      </c>
      <c r="G112" s="11">
        <f>SUM(C112:F112)</f>
        <v>20606840.130000003</v>
      </c>
    </row>
    <row r="113" spans="1:7" ht="11.25" customHeight="1" x14ac:dyDescent="0.15">
      <c r="A113" s="3"/>
    </row>
    <row r="114" spans="1:7" ht="11.25" customHeight="1" x14ac:dyDescent="0.15">
      <c r="A114" s="3"/>
      <c r="B114" s="21" t="s">
        <v>161</v>
      </c>
      <c r="C114" s="24">
        <f>SUM(C115:C124)</f>
        <v>117073334.64899999</v>
      </c>
      <c r="D114" s="24">
        <f t="shared" ref="D114:F114" si="11">SUM(D115:D124)</f>
        <v>1084000</v>
      </c>
      <c r="E114" s="24">
        <f t="shared" si="11"/>
        <v>165081642.78000003</v>
      </c>
      <c r="F114" s="24">
        <f t="shared" si="11"/>
        <v>48088121.18</v>
      </c>
      <c r="G114" s="24">
        <f>SUM(C114:F114)</f>
        <v>331327098.60900003</v>
      </c>
    </row>
    <row r="115" spans="1:7" ht="11.25" customHeight="1" x14ac:dyDescent="0.15">
      <c r="A115" s="3"/>
      <c r="B115" s="6" t="s">
        <v>79</v>
      </c>
      <c r="C115" s="11">
        <v>4147925.71</v>
      </c>
      <c r="D115" s="11">
        <v>380000</v>
      </c>
      <c r="E115" s="11">
        <v>16792908.400000002</v>
      </c>
      <c r="F115" s="11">
        <v>4401500</v>
      </c>
      <c r="G115" s="11">
        <f>SUM(C115:F115)</f>
        <v>25722334.110000003</v>
      </c>
    </row>
    <row r="116" spans="1:7" ht="11.25" customHeight="1" x14ac:dyDescent="0.15">
      <c r="A116" s="3"/>
      <c r="B116" s="6" t="s">
        <v>48</v>
      </c>
      <c r="C116" s="11">
        <v>8820000</v>
      </c>
      <c r="D116" s="11" t="s">
        <v>11</v>
      </c>
      <c r="E116" s="11">
        <v>21100000</v>
      </c>
      <c r="F116" s="11" t="s">
        <v>11</v>
      </c>
      <c r="G116" s="11">
        <f>SUM(C116:F116)</f>
        <v>29920000</v>
      </c>
    </row>
    <row r="117" spans="1:7" ht="11.25" customHeight="1" x14ac:dyDescent="0.15">
      <c r="A117" s="3"/>
      <c r="B117" s="6" t="s">
        <v>133</v>
      </c>
      <c r="C117" s="11">
        <v>3984377.2800000003</v>
      </c>
      <c r="D117" s="11" t="s">
        <v>11</v>
      </c>
      <c r="E117" s="11">
        <v>13855735.6</v>
      </c>
      <c r="F117" s="11">
        <v>3377838.05</v>
      </c>
      <c r="G117" s="11">
        <f>SUM(C117:F117)</f>
        <v>21217950.93</v>
      </c>
    </row>
    <row r="118" spans="1:7" ht="11.25" customHeight="1" x14ac:dyDescent="0.15">
      <c r="A118" s="3"/>
      <c r="B118" s="6" t="s">
        <v>43</v>
      </c>
      <c r="C118" s="11">
        <v>15573179.559999997</v>
      </c>
      <c r="D118" s="11" t="s">
        <v>11</v>
      </c>
      <c r="E118" s="11">
        <v>10522320</v>
      </c>
      <c r="F118" s="11">
        <v>5862558.3600000003</v>
      </c>
      <c r="G118" s="11">
        <f>SUM(C118:F118)</f>
        <v>31958057.919999994</v>
      </c>
    </row>
    <row r="119" spans="1:7" ht="11.25" customHeight="1" x14ac:dyDescent="0.15">
      <c r="A119" s="3"/>
      <c r="B119" s="6" t="s">
        <v>122</v>
      </c>
      <c r="C119" s="11">
        <v>47807752.93999999</v>
      </c>
      <c r="D119" s="11" t="s">
        <v>11</v>
      </c>
      <c r="E119" s="11">
        <v>51308715.359999999</v>
      </c>
      <c r="F119" s="11">
        <v>10464672.310000001</v>
      </c>
      <c r="G119" s="11">
        <f>SUM(C119:F119)</f>
        <v>109581140.60999998</v>
      </c>
    </row>
    <row r="120" spans="1:7" ht="11.25" customHeight="1" x14ac:dyDescent="0.15">
      <c r="A120" s="3"/>
      <c r="B120" s="6" t="s">
        <v>123</v>
      </c>
      <c r="C120" s="11">
        <v>13683649.539000003</v>
      </c>
      <c r="D120" s="11">
        <v>393000</v>
      </c>
      <c r="E120" s="11" t="s">
        <v>11</v>
      </c>
      <c r="F120" s="11" t="s">
        <v>11</v>
      </c>
      <c r="G120" s="11">
        <f>SUM(C120:F120)</f>
        <v>14076649.539000003</v>
      </c>
    </row>
    <row r="121" spans="1:7" ht="11.25" customHeight="1" x14ac:dyDescent="0.15">
      <c r="A121" s="3"/>
      <c r="B121" s="6" t="s">
        <v>83</v>
      </c>
      <c r="C121" s="11">
        <v>3483077.6999999997</v>
      </c>
      <c r="D121" s="11" t="s">
        <v>11</v>
      </c>
      <c r="E121" s="11">
        <v>3307863.55</v>
      </c>
      <c r="F121" s="11">
        <v>10182304.18</v>
      </c>
      <c r="G121" s="11">
        <f>SUM(C121:F121)</f>
        <v>16973245.43</v>
      </c>
    </row>
    <row r="122" spans="1:7" ht="11.25" customHeight="1" x14ac:dyDescent="0.15">
      <c r="A122" s="3"/>
      <c r="B122" s="6" t="s">
        <v>93</v>
      </c>
      <c r="C122" s="11">
        <v>4824948.8</v>
      </c>
      <c r="D122" s="11" t="s">
        <v>11</v>
      </c>
      <c r="E122" s="11">
        <v>8516973</v>
      </c>
      <c r="F122" s="11">
        <v>6455574</v>
      </c>
      <c r="G122" s="11">
        <f>SUM(C122:F122)</f>
        <v>19797495.800000001</v>
      </c>
    </row>
    <row r="123" spans="1:7" ht="11.25" customHeight="1" x14ac:dyDescent="0.15">
      <c r="A123" s="3"/>
      <c r="B123" s="6" t="s">
        <v>78</v>
      </c>
      <c r="C123" s="11">
        <v>7056175.1200000001</v>
      </c>
      <c r="D123" s="11">
        <v>311000</v>
      </c>
      <c r="E123" s="11">
        <v>7212753.8700000001</v>
      </c>
      <c r="F123" s="11">
        <v>5899674.2800000003</v>
      </c>
      <c r="G123" s="11">
        <f>SUM(C123:F123)</f>
        <v>20479603.27</v>
      </c>
    </row>
    <row r="124" spans="1:7" ht="11.25" customHeight="1" x14ac:dyDescent="0.15">
      <c r="A124" s="3"/>
      <c r="B124" s="6" t="s">
        <v>96</v>
      </c>
      <c r="C124" s="11">
        <v>7692248</v>
      </c>
      <c r="D124" s="11" t="s">
        <v>11</v>
      </c>
      <c r="E124" s="11">
        <v>32464373</v>
      </c>
      <c r="F124" s="11">
        <v>1444000</v>
      </c>
      <c r="G124" s="11">
        <f>SUM(C124:F124)</f>
        <v>41600621</v>
      </c>
    </row>
    <row r="125" spans="1:7" ht="11.25" customHeight="1" x14ac:dyDescent="0.15">
      <c r="A125" s="3"/>
    </row>
    <row r="126" spans="1:7" ht="11.25" customHeight="1" x14ac:dyDescent="0.15">
      <c r="A126" s="3"/>
      <c r="B126" s="21" t="s">
        <v>162</v>
      </c>
      <c r="C126" s="24">
        <f>SUM(C127:C138)</f>
        <v>38810896.740000002</v>
      </c>
      <c r="D126" s="24">
        <f t="shared" ref="D126:F126" si="12">SUM(D127:D138)</f>
        <v>2616655</v>
      </c>
      <c r="E126" s="24">
        <f t="shared" si="12"/>
        <v>253791048.56</v>
      </c>
      <c r="F126" s="24">
        <f t="shared" si="12"/>
        <v>52520800.649999999</v>
      </c>
      <c r="G126" s="24">
        <f>SUM(C126:F126)</f>
        <v>347739400.94999999</v>
      </c>
    </row>
    <row r="127" spans="1:7" ht="11.25" customHeight="1" x14ac:dyDescent="0.15">
      <c r="A127" s="3"/>
      <c r="B127" s="6" t="s">
        <v>118</v>
      </c>
      <c r="C127" s="11">
        <v>2729156</v>
      </c>
      <c r="D127" s="11" t="s">
        <v>11</v>
      </c>
      <c r="E127" s="11">
        <v>110602264.60000001</v>
      </c>
      <c r="F127" s="11" t="s">
        <v>11</v>
      </c>
      <c r="G127" s="11">
        <f>SUM(C127:F127)</f>
        <v>113331420.60000001</v>
      </c>
    </row>
    <row r="128" spans="1:7" ht="11.25" customHeight="1" x14ac:dyDescent="0.15">
      <c r="A128" s="3"/>
      <c r="B128" s="6" t="s">
        <v>125</v>
      </c>
      <c r="C128" s="11">
        <v>3717333.08</v>
      </c>
      <c r="D128" s="11">
        <v>105000</v>
      </c>
      <c r="E128" s="11">
        <v>3103258.58</v>
      </c>
      <c r="F128" s="11">
        <v>9071724.5099999998</v>
      </c>
      <c r="G128" s="11">
        <f>SUM(C128:F128)</f>
        <v>15997316.17</v>
      </c>
    </row>
    <row r="129" spans="1:7" ht="11.25" customHeight="1" x14ac:dyDescent="0.15">
      <c r="A129" s="3"/>
      <c r="B129" s="6" t="s">
        <v>19</v>
      </c>
      <c r="C129" s="11">
        <v>3861740</v>
      </c>
      <c r="D129" s="11">
        <v>450000</v>
      </c>
      <c r="E129" s="11">
        <v>20638578.439999998</v>
      </c>
      <c r="F129" s="11">
        <v>2434819</v>
      </c>
      <c r="G129" s="11">
        <f>SUM(C129:F129)</f>
        <v>27385137.439999998</v>
      </c>
    </row>
    <row r="130" spans="1:7" ht="11.25" customHeight="1" x14ac:dyDescent="0.15">
      <c r="A130" s="3"/>
      <c r="B130" s="6" t="s">
        <v>45</v>
      </c>
      <c r="C130" s="11">
        <v>3858809</v>
      </c>
      <c r="D130" s="11">
        <v>106296</v>
      </c>
      <c r="E130" s="11">
        <v>6237547</v>
      </c>
      <c r="F130" s="11">
        <v>10051616</v>
      </c>
      <c r="G130" s="11">
        <f>SUM(C130:F130)</f>
        <v>20254268</v>
      </c>
    </row>
    <row r="131" spans="1:7" ht="11.25" customHeight="1" x14ac:dyDescent="0.15">
      <c r="A131" s="3"/>
      <c r="B131" s="6" t="s">
        <v>55</v>
      </c>
      <c r="C131" s="11">
        <v>1233313.5499999998</v>
      </c>
      <c r="D131" s="11">
        <v>349116</v>
      </c>
      <c r="E131" s="11">
        <v>11508543</v>
      </c>
      <c r="F131" s="11">
        <v>1181265.4099999999</v>
      </c>
      <c r="G131" s="11">
        <f>SUM(C131:F131)</f>
        <v>14272237.960000001</v>
      </c>
    </row>
    <row r="132" spans="1:7" ht="11.25" customHeight="1" x14ac:dyDescent="0.15">
      <c r="A132" s="3"/>
      <c r="B132" s="6" t="s">
        <v>15</v>
      </c>
      <c r="C132" s="11">
        <v>1604055.3</v>
      </c>
      <c r="D132" s="11">
        <v>50000</v>
      </c>
      <c r="E132" s="11">
        <v>13150754</v>
      </c>
      <c r="F132" s="11">
        <v>2084600</v>
      </c>
      <c r="G132" s="11">
        <f>SUM(C132:F132)</f>
        <v>16889409.300000001</v>
      </c>
    </row>
    <row r="133" spans="1:7" ht="11.25" customHeight="1" x14ac:dyDescent="0.15">
      <c r="A133" s="3"/>
      <c r="B133" s="6" t="s">
        <v>88</v>
      </c>
      <c r="C133" s="11">
        <v>3882030.8899999997</v>
      </c>
      <c r="D133" s="11">
        <v>130000</v>
      </c>
      <c r="E133" s="11">
        <v>11930456.799999999</v>
      </c>
      <c r="F133" s="11">
        <v>783829.05</v>
      </c>
      <c r="G133" s="11">
        <f>SUM(C133:F133)</f>
        <v>16726316.739999998</v>
      </c>
    </row>
    <row r="134" spans="1:7" ht="11.25" customHeight="1" x14ac:dyDescent="0.15">
      <c r="A134" s="3"/>
      <c r="B134" s="6" t="s">
        <v>69</v>
      </c>
      <c r="C134" s="11">
        <v>1991868.35</v>
      </c>
      <c r="D134" s="11" t="s">
        <v>11</v>
      </c>
      <c r="E134" s="11">
        <v>12140210.98</v>
      </c>
      <c r="F134" s="11">
        <v>505749</v>
      </c>
      <c r="G134" s="11">
        <f>SUM(C134:F134)</f>
        <v>14637828.33</v>
      </c>
    </row>
    <row r="135" spans="1:7" ht="11.25" customHeight="1" x14ac:dyDescent="0.15">
      <c r="A135" s="3"/>
      <c r="B135" s="6" t="s">
        <v>10</v>
      </c>
      <c r="C135" s="11">
        <v>5605414.0399999991</v>
      </c>
      <c r="D135" s="11">
        <v>300000</v>
      </c>
      <c r="E135" s="11">
        <v>46281323</v>
      </c>
      <c r="F135" s="11">
        <v>2067649</v>
      </c>
      <c r="G135" s="11">
        <f>SUM(C135:F135)</f>
        <v>54254386.039999999</v>
      </c>
    </row>
    <row r="136" spans="1:7" ht="11.25" customHeight="1" x14ac:dyDescent="0.15">
      <c r="A136" s="3"/>
      <c r="B136" s="6" t="s">
        <v>110</v>
      </c>
      <c r="C136" s="11">
        <v>2917487.04</v>
      </c>
      <c r="D136" s="11">
        <v>1076243</v>
      </c>
      <c r="E136" s="11">
        <v>7488681.6500000004</v>
      </c>
      <c r="F136" s="11">
        <v>2145932.9000000004</v>
      </c>
      <c r="G136" s="11">
        <f>SUM(C136:F136)</f>
        <v>13628344.590000002</v>
      </c>
    </row>
    <row r="137" spans="1:7" ht="11.25" customHeight="1" x14ac:dyDescent="0.15">
      <c r="A137" s="3"/>
      <c r="B137" s="6" t="s">
        <v>32</v>
      </c>
      <c r="C137" s="11">
        <v>4707286.49</v>
      </c>
      <c r="D137" s="11">
        <v>50000</v>
      </c>
      <c r="E137" s="11">
        <v>3127022.73</v>
      </c>
      <c r="F137" s="11">
        <v>11585710.779999999</v>
      </c>
      <c r="G137" s="11">
        <f>SUM(C137:F137)</f>
        <v>19470020</v>
      </c>
    </row>
    <row r="138" spans="1:7" ht="11.25" customHeight="1" x14ac:dyDescent="0.15">
      <c r="A138" s="3"/>
      <c r="B138" s="6" t="s">
        <v>98</v>
      </c>
      <c r="C138" s="11">
        <v>2702403</v>
      </c>
      <c r="D138" s="11" t="s">
        <v>11</v>
      </c>
      <c r="E138" s="11">
        <v>7582407.7800000003</v>
      </c>
      <c r="F138" s="11">
        <v>10607905</v>
      </c>
      <c r="G138" s="11">
        <f>SUM(C138:F138)</f>
        <v>20892715.780000001</v>
      </c>
    </row>
    <row r="139" spans="1:7" ht="11.25" customHeight="1" x14ac:dyDescent="0.15">
      <c r="A139" s="3"/>
    </row>
    <row r="140" spans="1:7" ht="11.25" customHeight="1" x14ac:dyDescent="0.15">
      <c r="A140" s="3"/>
      <c r="B140" s="21" t="s">
        <v>163</v>
      </c>
      <c r="C140" s="24">
        <f>SUM(C141:C145)</f>
        <v>64762436.659999996</v>
      </c>
      <c r="D140" s="24">
        <f t="shared" ref="D140:F140" si="13">SUM(D141:D145)</f>
        <v>1755916</v>
      </c>
      <c r="E140" s="24">
        <f t="shared" si="13"/>
        <v>96531699.209999993</v>
      </c>
      <c r="F140" s="24">
        <f t="shared" si="13"/>
        <v>132629164.03</v>
      </c>
      <c r="G140" s="24">
        <f>SUM(C140:F140)</f>
        <v>295679215.89999998</v>
      </c>
    </row>
    <row r="141" spans="1:7" ht="11.25" customHeight="1" x14ac:dyDescent="0.15">
      <c r="A141" s="3"/>
      <c r="B141" s="6" t="s">
        <v>130</v>
      </c>
      <c r="C141" s="11">
        <v>12137660</v>
      </c>
      <c r="D141" s="11" t="s">
        <v>11</v>
      </c>
      <c r="E141" s="11">
        <v>30978547.16</v>
      </c>
      <c r="F141" s="11">
        <v>35399589.399999999</v>
      </c>
      <c r="G141" s="11">
        <f>SUM(C141:F141)</f>
        <v>78515796.560000002</v>
      </c>
    </row>
    <row r="142" spans="1:7" ht="11.25" customHeight="1" x14ac:dyDescent="0.15">
      <c r="A142" s="3"/>
      <c r="B142" s="6" t="s">
        <v>131</v>
      </c>
      <c r="C142" s="11">
        <v>12790505.66</v>
      </c>
      <c r="D142" s="11">
        <v>390000</v>
      </c>
      <c r="E142" s="11">
        <v>13644383.640000001</v>
      </c>
      <c r="F142" s="11">
        <v>9368601.6500000004</v>
      </c>
      <c r="G142" s="11">
        <f>SUM(C142:F142)</f>
        <v>36193490.950000003</v>
      </c>
    </row>
    <row r="143" spans="1:7" ht="11.25" customHeight="1" x14ac:dyDescent="0.15">
      <c r="A143" s="3"/>
      <c r="B143" s="6" t="s">
        <v>63</v>
      </c>
      <c r="C143" s="11">
        <v>4741312</v>
      </c>
      <c r="D143" s="11">
        <v>162500</v>
      </c>
      <c r="E143" s="11">
        <v>27026563.41</v>
      </c>
      <c r="F143" s="11">
        <v>29774279.98</v>
      </c>
      <c r="G143" s="11">
        <f>SUM(C143:F143)</f>
        <v>61704655.390000001</v>
      </c>
    </row>
    <row r="144" spans="1:7" ht="11.25" customHeight="1" x14ac:dyDescent="0.15">
      <c r="A144" s="3"/>
      <c r="B144" s="6" t="s">
        <v>66</v>
      </c>
      <c r="C144" s="11">
        <v>24221149</v>
      </c>
      <c r="D144" s="11">
        <v>860416</v>
      </c>
      <c r="E144" s="11">
        <v>12450979</v>
      </c>
      <c r="F144" s="11">
        <v>30331865</v>
      </c>
      <c r="G144" s="11">
        <f>SUM(C144:F144)</f>
        <v>67864409</v>
      </c>
    </row>
    <row r="145" spans="1:7" ht="11.25" customHeight="1" x14ac:dyDescent="0.15">
      <c r="A145" s="3"/>
      <c r="B145" s="6" t="s">
        <v>84</v>
      </c>
      <c r="C145" s="11">
        <v>10871810</v>
      </c>
      <c r="D145" s="11">
        <v>343000</v>
      </c>
      <c r="E145" s="11">
        <v>12431226</v>
      </c>
      <c r="F145" s="11">
        <v>27754828</v>
      </c>
      <c r="G145" s="11">
        <f>SUM(C145:F145)</f>
        <v>51400864</v>
      </c>
    </row>
    <row r="146" spans="1:7" ht="11.25" customHeight="1" x14ac:dyDescent="0.15">
      <c r="A146" s="3"/>
    </row>
    <row r="147" spans="1:7" ht="11.25" customHeight="1" x14ac:dyDescent="0.15">
      <c r="A147" s="3"/>
      <c r="B147" s="21" t="s">
        <v>164</v>
      </c>
      <c r="C147" s="24">
        <f>SUM(C148:C157)</f>
        <v>110164020.48500001</v>
      </c>
      <c r="D147" s="24">
        <f t="shared" ref="D147:F147" si="14">SUM(D148:D157)</f>
        <v>1374706</v>
      </c>
      <c r="E147" s="24">
        <f t="shared" si="14"/>
        <v>145527197.20999998</v>
      </c>
      <c r="F147" s="24">
        <f t="shared" si="14"/>
        <v>41616487.989999995</v>
      </c>
      <c r="G147" s="24">
        <f>SUM(C147:F147)</f>
        <v>298682411.685</v>
      </c>
    </row>
    <row r="148" spans="1:7" ht="11.25" customHeight="1" x14ac:dyDescent="0.15">
      <c r="A148" s="3"/>
      <c r="B148" s="6" t="s">
        <v>129</v>
      </c>
      <c r="C148" s="11">
        <v>10584307</v>
      </c>
      <c r="D148" s="11">
        <v>82500</v>
      </c>
      <c r="E148" s="11">
        <v>15198829</v>
      </c>
      <c r="F148" s="11">
        <v>9221113.7400000002</v>
      </c>
      <c r="G148" s="11">
        <f>SUM(C148:F148)</f>
        <v>35086749.740000002</v>
      </c>
    </row>
    <row r="149" spans="1:7" x14ac:dyDescent="0.15">
      <c r="A149" s="3"/>
      <c r="B149" s="16" t="s">
        <v>111</v>
      </c>
      <c r="C149" s="17">
        <v>4245220.879999999</v>
      </c>
      <c r="D149" s="11" t="s">
        <v>11</v>
      </c>
      <c r="E149" s="11">
        <v>7493077.75</v>
      </c>
      <c r="F149" s="11">
        <v>4976722.46</v>
      </c>
      <c r="G149" s="11">
        <f>SUM(C149:F149)</f>
        <v>16715021.09</v>
      </c>
    </row>
    <row r="150" spans="1:7" ht="11.25" customHeight="1" x14ac:dyDescent="0.15">
      <c r="A150" s="3"/>
      <c r="B150" s="6" t="s">
        <v>121</v>
      </c>
      <c r="C150" s="11">
        <v>3022936</v>
      </c>
      <c r="D150" s="11">
        <v>1101206</v>
      </c>
      <c r="E150" s="11">
        <v>11917688</v>
      </c>
      <c r="F150" s="11">
        <v>6180519</v>
      </c>
      <c r="G150" s="11">
        <f>SUM(C150:F150)</f>
        <v>22222349</v>
      </c>
    </row>
    <row r="151" spans="1:7" ht="11.25" customHeight="1" x14ac:dyDescent="0.15">
      <c r="A151" s="3"/>
      <c r="B151" s="6" t="s">
        <v>116</v>
      </c>
      <c r="C151" s="11">
        <v>9438960</v>
      </c>
      <c r="D151" s="11" t="s">
        <v>11</v>
      </c>
      <c r="E151" s="11">
        <v>8866902</v>
      </c>
      <c r="F151" s="11">
        <v>6692000</v>
      </c>
      <c r="G151" s="11">
        <f>SUM(C151:F151)</f>
        <v>24997862</v>
      </c>
    </row>
    <row r="152" spans="1:7" ht="11.25" customHeight="1" x14ac:dyDescent="0.15">
      <c r="A152" s="3"/>
      <c r="B152" s="6" t="s">
        <v>20</v>
      </c>
      <c r="C152" s="11">
        <v>14525527.199999999</v>
      </c>
      <c r="D152" s="11">
        <v>141000</v>
      </c>
      <c r="E152" s="11">
        <v>26947480</v>
      </c>
      <c r="F152" s="11">
        <v>3179000</v>
      </c>
      <c r="G152" s="11">
        <f>SUM(C152:F152)</f>
        <v>44793007.200000003</v>
      </c>
    </row>
    <row r="153" spans="1:7" ht="11.25" customHeight="1" x14ac:dyDescent="0.15">
      <c r="A153" s="3"/>
      <c r="B153" s="6" t="s">
        <v>147</v>
      </c>
      <c r="C153" s="11" t="s">
        <v>11</v>
      </c>
      <c r="D153" s="11" t="s">
        <v>11</v>
      </c>
      <c r="E153" s="11">
        <v>10498224</v>
      </c>
      <c r="F153" s="11" t="s">
        <v>11</v>
      </c>
      <c r="G153" s="11">
        <f>SUM(C153:F153)</f>
        <v>10498224</v>
      </c>
    </row>
    <row r="154" spans="1:7" ht="11.25" customHeight="1" x14ac:dyDescent="0.15">
      <c r="A154" s="3"/>
      <c r="B154" s="6" t="s">
        <v>124</v>
      </c>
      <c r="C154" s="11">
        <v>10004185.795000002</v>
      </c>
      <c r="D154" s="11" t="s">
        <v>11</v>
      </c>
      <c r="E154" s="11">
        <v>2700000</v>
      </c>
      <c r="F154" s="11">
        <v>1122195.67</v>
      </c>
      <c r="G154" s="11">
        <f>SUM(C154:F154)</f>
        <v>13826381.465000002</v>
      </c>
    </row>
    <row r="155" spans="1:7" ht="11.25" customHeight="1" x14ac:dyDescent="0.15">
      <c r="A155" s="3"/>
      <c r="B155" s="6" t="s">
        <v>146</v>
      </c>
      <c r="C155" s="11" t="s">
        <v>11</v>
      </c>
      <c r="D155" s="11" t="s">
        <v>11</v>
      </c>
      <c r="E155" s="11">
        <v>15493616.24</v>
      </c>
      <c r="F155" s="11">
        <v>10238632.08</v>
      </c>
      <c r="G155" s="11">
        <f>SUM(C155:F155)</f>
        <v>25732248.32</v>
      </c>
    </row>
    <row r="156" spans="1:7" ht="11.25" customHeight="1" x14ac:dyDescent="0.15">
      <c r="A156" s="3"/>
      <c r="B156" s="6" t="s">
        <v>144</v>
      </c>
      <c r="C156" s="11">
        <v>26077322.249999996</v>
      </c>
      <c r="D156" s="11" t="s">
        <v>11</v>
      </c>
      <c r="E156" s="11">
        <v>46411380.219999999</v>
      </c>
      <c r="F156" s="11">
        <v>6305.04</v>
      </c>
      <c r="G156" s="11">
        <f>SUM(C156:F156)</f>
        <v>72495007.510000005</v>
      </c>
    </row>
    <row r="157" spans="1:7" ht="11.25" customHeight="1" x14ac:dyDescent="0.15">
      <c r="A157" s="3"/>
      <c r="B157" s="6" t="s">
        <v>128</v>
      </c>
      <c r="C157" s="11">
        <v>32265561.360000011</v>
      </c>
      <c r="D157" s="11">
        <v>50000</v>
      </c>
      <c r="E157" s="11" t="s">
        <v>11</v>
      </c>
      <c r="F157" s="11" t="s">
        <v>11</v>
      </c>
      <c r="G157" s="11">
        <f>SUM(C157:F157)</f>
        <v>32315561.360000011</v>
      </c>
    </row>
    <row r="158" spans="1:7" ht="11.25" customHeight="1" x14ac:dyDescent="0.15">
      <c r="A158" s="3"/>
    </row>
    <row r="159" spans="1:7" ht="11.25" customHeight="1" x14ac:dyDescent="0.15">
      <c r="A159" s="3"/>
      <c r="B159" s="21" t="s">
        <v>165</v>
      </c>
      <c r="C159" s="24">
        <f>SUM(C160:C166)</f>
        <v>54509835.200000003</v>
      </c>
      <c r="D159" s="24">
        <f t="shared" ref="D159:F159" si="15">SUM(D160:D166)</f>
        <v>2320622</v>
      </c>
      <c r="E159" s="24">
        <f t="shared" si="15"/>
        <v>53354584.130000003</v>
      </c>
      <c r="F159" s="24">
        <f t="shared" si="15"/>
        <v>26918859.699999999</v>
      </c>
      <c r="G159" s="24">
        <f>SUM(C159:F159)</f>
        <v>137103901.03</v>
      </c>
    </row>
    <row r="160" spans="1:7" ht="11.25" customHeight="1" x14ac:dyDescent="0.15">
      <c r="A160" s="3"/>
      <c r="B160" s="6" t="s">
        <v>141</v>
      </c>
      <c r="C160" s="11">
        <v>16333164.710000001</v>
      </c>
      <c r="D160" s="11">
        <v>1422853</v>
      </c>
      <c r="E160" s="11">
        <v>8926977</v>
      </c>
      <c r="F160" s="11">
        <v>4083804</v>
      </c>
      <c r="G160" s="11">
        <f>SUM(C160:F160)</f>
        <v>30766798.710000001</v>
      </c>
    </row>
    <row r="161" spans="1:7" ht="11.25" customHeight="1" x14ac:dyDescent="0.15">
      <c r="A161" s="3"/>
      <c r="B161" s="6" t="s">
        <v>51</v>
      </c>
      <c r="C161" s="11">
        <v>4376126</v>
      </c>
      <c r="D161" s="11" t="s">
        <v>11</v>
      </c>
      <c r="E161" s="11" t="s">
        <v>11</v>
      </c>
      <c r="F161" s="11">
        <v>8533065</v>
      </c>
      <c r="G161" s="11">
        <f>SUM(C161:F161)</f>
        <v>12909191</v>
      </c>
    </row>
    <row r="162" spans="1:7" ht="11.25" customHeight="1" x14ac:dyDescent="0.15">
      <c r="A162" s="3"/>
      <c r="B162" s="6" t="s">
        <v>81</v>
      </c>
      <c r="C162" s="11">
        <v>5359819.49</v>
      </c>
      <c r="D162" s="11">
        <v>87187</v>
      </c>
      <c r="E162" s="11">
        <v>13308389</v>
      </c>
      <c r="F162" s="11">
        <v>1359403.4</v>
      </c>
      <c r="G162" s="11">
        <f>SUM(C162:F162)</f>
        <v>20114798.890000001</v>
      </c>
    </row>
    <row r="163" spans="1:7" ht="11.25" customHeight="1" x14ac:dyDescent="0.15">
      <c r="A163" s="3"/>
      <c r="B163" s="6" t="s">
        <v>107</v>
      </c>
      <c r="C163" s="11">
        <v>5309491</v>
      </c>
      <c r="D163" s="11">
        <v>365000</v>
      </c>
      <c r="E163" s="11">
        <v>9750125</v>
      </c>
      <c r="F163" s="11">
        <v>679959</v>
      </c>
      <c r="G163" s="11">
        <f>SUM(C163:F163)</f>
        <v>16104575</v>
      </c>
    </row>
    <row r="164" spans="1:7" ht="11.25" customHeight="1" x14ac:dyDescent="0.15">
      <c r="A164" s="3"/>
      <c r="B164" s="6" t="s">
        <v>100</v>
      </c>
      <c r="C164" s="11">
        <v>633754</v>
      </c>
      <c r="D164" s="11" t="s">
        <v>11</v>
      </c>
      <c r="E164" s="11">
        <v>4500000</v>
      </c>
      <c r="F164" s="11">
        <v>1045258</v>
      </c>
      <c r="G164" s="11">
        <f>SUM(C164:F164)</f>
        <v>6179012</v>
      </c>
    </row>
    <row r="165" spans="1:7" s="10" customFormat="1" x14ac:dyDescent="0.15">
      <c r="B165" s="6" t="s">
        <v>134</v>
      </c>
      <c r="C165" s="11">
        <v>8734420</v>
      </c>
      <c r="D165" s="11" t="s">
        <v>11</v>
      </c>
      <c r="E165" s="11">
        <v>6667323.1299999999</v>
      </c>
      <c r="F165" s="11">
        <v>5495532.2999999998</v>
      </c>
      <c r="G165" s="11">
        <f>SUM(C165:F165)</f>
        <v>20897275.43</v>
      </c>
    </row>
    <row r="166" spans="1:7" s="10" customFormat="1" x14ac:dyDescent="0.15">
      <c r="B166" s="10" t="s">
        <v>106</v>
      </c>
      <c r="C166" s="11">
        <v>13763060</v>
      </c>
      <c r="D166" s="11">
        <v>445582</v>
      </c>
      <c r="E166" s="11">
        <v>10201770</v>
      </c>
      <c r="F166" s="11">
        <v>5721838</v>
      </c>
      <c r="G166" s="11">
        <f>SUM(C166:F166)</f>
        <v>30132250</v>
      </c>
    </row>
    <row r="167" spans="1:7" s="10" customFormat="1" x14ac:dyDescent="0.15"/>
    <row r="168" spans="1:7" s="10" customFormat="1" x14ac:dyDescent="0.15">
      <c r="B168" s="22" t="s">
        <v>166</v>
      </c>
      <c r="C168" s="25">
        <f>SUM(C169:C174)</f>
        <v>32520193.589999996</v>
      </c>
      <c r="D168" s="25">
        <f t="shared" ref="D168:F168" si="16">SUM(D169:D174)</f>
        <v>0</v>
      </c>
      <c r="E168" s="25">
        <f t="shared" si="16"/>
        <v>76300977.870000005</v>
      </c>
      <c r="F168" s="25">
        <f t="shared" si="16"/>
        <v>30193492.109999999</v>
      </c>
      <c r="G168" s="25">
        <f>SUM(C168:F168)</f>
        <v>139014663.56999999</v>
      </c>
    </row>
    <row r="169" spans="1:7" x14ac:dyDescent="0.15">
      <c r="B169" s="6" t="s">
        <v>85</v>
      </c>
      <c r="C169" s="11">
        <v>1303977.8</v>
      </c>
      <c r="D169" s="11" t="s">
        <v>11</v>
      </c>
      <c r="E169" s="11">
        <v>17339611.560000002</v>
      </c>
      <c r="F169" s="11">
        <v>2410668.0300000003</v>
      </c>
      <c r="G169" s="11">
        <f>SUM(C169:F169)</f>
        <v>21054257.390000004</v>
      </c>
    </row>
    <row r="170" spans="1:7" x14ac:dyDescent="0.15">
      <c r="B170" s="6" t="s">
        <v>113</v>
      </c>
      <c r="C170" s="11">
        <v>9439997.3899999987</v>
      </c>
      <c r="D170" s="11" t="s">
        <v>11</v>
      </c>
      <c r="E170" s="11">
        <v>5764835.6099999994</v>
      </c>
      <c r="F170" s="11">
        <v>3237103.42</v>
      </c>
      <c r="G170" s="11">
        <f>SUM(C170:F170)</f>
        <v>18441936.419999998</v>
      </c>
    </row>
    <row r="171" spans="1:7" x14ac:dyDescent="0.15">
      <c r="B171" s="6" t="s">
        <v>135</v>
      </c>
      <c r="C171" s="11">
        <v>5148338.5</v>
      </c>
      <c r="D171" s="11" t="s">
        <v>11</v>
      </c>
      <c r="E171" s="11">
        <v>9433913.9499999993</v>
      </c>
      <c r="F171" s="11">
        <v>6039252</v>
      </c>
      <c r="G171" s="11">
        <f>SUM(C171:F171)</f>
        <v>20621504.449999999</v>
      </c>
    </row>
    <row r="172" spans="1:7" x14ac:dyDescent="0.15">
      <c r="B172" s="6" t="s">
        <v>17</v>
      </c>
      <c r="C172" s="11">
        <v>2949989</v>
      </c>
      <c r="D172" s="11" t="s">
        <v>11</v>
      </c>
      <c r="E172" s="11">
        <v>18145673.200000007</v>
      </c>
      <c r="F172" s="11">
        <v>5112550</v>
      </c>
      <c r="G172" s="11">
        <f>SUM(C172:F172)</f>
        <v>26208212.200000007</v>
      </c>
    </row>
    <row r="173" spans="1:7" x14ac:dyDescent="0.15">
      <c r="B173" s="6" t="s">
        <v>33</v>
      </c>
      <c r="C173" s="11">
        <v>11512256.899999999</v>
      </c>
      <c r="D173" s="11" t="s">
        <v>11</v>
      </c>
      <c r="E173" s="11">
        <v>17320265.550000001</v>
      </c>
      <c r="F173" s="11">
        <v>9261518.6600000001</v>
      </c>
      <c r="G173" s="11">
        <f>SUM(C173:F173)</f>
        <v>38094041.109999999</v>
      </c>
    </row>
    <row r="174" spans="1:7" x14ac:dyDescent="0.15">
      <c r="B174" s="6" t="s">
        <v>75</v>
      </c>
      <c r="C174" s="11">
        <v>2165634</v>
      </c>
      <c r="D174" s="11" t="s">
        <v>11</v>
      </c>
      <c r="E174" s="11">
        <v>8296678</v>
      </c>
      <c r="F174" s="11">
        <v>4132400</v>
      </c>
      <c r="G174" s="11">
        <f>SUM(C174:F174)</f>
        <v>14594712</v>
      </c>
    </row>
    <row r="176" spans="1:7" x14ac:dyDescent="0.15">
      <c r="B176" s="21" t="s">
        <v>167</v>
      </c>
      <c r="C176" s="24">
        <f>SUM(C177:C178)</f>
        <v>936522.6</v>
      </c>
      <c r="D176" s="24">
        <f t="shared" ref="D176:F176" si="17">SUM(D177:D178)</f>
        <v>732080</v>
      </c>
      <c r="E176" s="24">
        <f t="shared" si="17"/>
        <v>0</v>
      </c>
      <c r="F176" s="24">
        <f t="shared" si="17"/>
        <v>4089124.2</v>
      </c>
      <c r="G176" s="24">
        <f>SUM(C176:F176)</f>
        <v>5757726.8000000007</v>
      </c>
    </row>
    <row r="177" spans="1:7" x14ac:dyDescent="0.15">
      <c r="B177" s="6" t="s">
        <v>148</v>
      </c>
      <c r="C177" s="11" t="s">
        <v>11</v>
      </c>
      <c r="D177" s="11">
        <v>546000</v>
      </c>
      <c r="E177" s="11" t="s">
        <v>11</v>
      </c>
      <c r="F177" s="11">
        <v>3421875</v>
      </c>
      <c r="G177" s="11">
        <f>SUM(C177:F177)</f>
        <v>3967875</v>
      </c>
    </row>
    <row r="178" spans="1:7" x14ac:dyDescent="0.15">
      <c r="B178" s="6" t="s">
        <v>62</v>
      </c>
      <c r="C178" s="11">
        <v>936522.6</v>
      </c>
      <c r="D178" s="11">
        <v>186080</v>
      </c>
      <c r="E178" s="11" t="s">
        <v>11</v>
      </c>
      <c r="F178" s="11">
        <v>667249.19999999995</v>
      </c>
      <c r="G178" s="11">
        <f>SUM(C178:F178)</f>
        <v>1789851.8</v>
      </c>
    </row>
    <row r="179" spans="1:7" s="12" customFormat="1" ht="12" thickBot="1" x14ac:dyDescent="0.2"/>
    <row r="181" spans="1:7" x14ac:dyDescent="0.15">
      <c r="A181" s="2" t="s">
        <v>61</v>
      </c>
    </row>
    <row r="182" spans="1:7" x14ac:dyDescent="0.15">
      <c r="A182" s="2" t="s">
        <v>149</v>
      </c>
    </row>
  </sheetData>
  <sortState ref="B7:G100">
    <sortCondition ref="B100"/>
  </sortState>
  <mergeCells count="1">
    <mergeCell ref="A4:B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2"/>
  <sheetViews>
    <sheetView showGridLines="0" workbookViewId="0">
      <selection activeCell="B8" sqref="B8"/>
    </sheetView>
  </sheetViews>
  <sheetFormatPr baseColWidth="10" defaultRowHeight="11.25" x14ac:dyDescent="0.15"/>
  <cols>
    <col min="1" max="1" width="1.5703125" style="6" customWidth="1"/>
    <col min="2" max="2" width="47.5703125" style="6" customWidth="1"/>
    <col min="3" max="3" width="15.5703125" style="6" customWidth="1"/>
    <col min="4" max="4" width="12.7109375" style="6" customWidth="1"/>
    <col min="5" max="5" width="15.28515625" style="6" bestFit="1" customWidth="1"/>
    <col min="6" max="6" width="15" style="6" customWidth="1"/>
    <col min="7" max="7" width="16.85546875" style="6" customWidth="1"/>
    <col min="8" max="16384" width="11.42578125" style="6"/>
  </cols>
  <sheetData>
    <row r="1" spans="1:7" x14ac:dyDescent="0.15">
      <c r="A1" s="4" t="s">
        <v>0</v>
      </c>
      <c r="B1" s="5"/>
    </row>
    <row r="2" spans="1:7" x14ac:dyDescent="0.15">
      <c r="A2" s="7" t="s">
        <v>168</v>
      </c>
      <c r="B2" s="8"/>
    </row>
    <row r="3" spans="1:7" ht="12" thickBot="1" x14ac:dyDescent="0.2">
      <c r="B3" s="9"/>
    </row>
    <row r="4" spans="1:7" ht="12" thickBot="1" x14ac:dyDescent="0.2">
      <c r="A4" s="18" t="s">
        <v>2</v>
      </c>
      <c r="B4" s="18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x14ac:dyDescent="0.15">
      <c r="A5" s="3"/>
      <c r="B5" s="19" t="s">
        <v>150</v>
      </c>
      <c r="C5" s="23">
        <f>SUM(C6:C11)</f>
        <v>2661330.5546153849</v>
      </c>
      <c r="D5" s="23">
        <f t="shared" ref="D5:F5" si="0">SUM(D6:D11)</f>
        <v>76011.699230769227</v>
      </c>
      <c r="E5" s="23">
        <f t="shared" si="0"/>
        <v>1503238.7530769231</v>
      </c>
      <c r="F5" s="23">
        <f t="shared" si="0"/>
        <v>1265145.3942307692</v>
      </c>
      <c r="G5" s="20">
        <f>SUM(C5:F5)</f>
        <v>5505726.4011538466</v>
      </c>
    </row>
    <row r="6" spans="1:7" x14ac:dyDescent="0.15">
      <c r="A6" s="3"/>
      <c r="B6" s="6" t="s">
        <v>35</v>
      </c>
      <c r="C6" s="11">
        <v>504384.34807692311</v>
      </c>
      <c r="D6" s="11">
        <v>25225.38615384615</v>
      </c>
      <c r="E6" s="11">
        <v>206530.11538461538</v>
      </c>
      <c r="F6" s="11">
        <v>87502.644615384605</v>
      </c>
      <c r="G6" s="11">
        <v>823642.49423076923</v>
      </c>
    </row>
    <row r="7" spans="1:7" x14ac:dyDescent="0.15">
      <c r="A7" s="3"/>
      <c r="B7" s="6" t="s">
        <v>52</v>
      </c>
      <c r="C7" s="11">
        <v>1019564.2246153847</v>
      </c>
      <c r="D7" s="11">
        <v>24659.313076923077</v>
      </c>
      <c r="E7" s="11" t="s">
        <v>11</v>
      </c>
      <c r="F7" s="11">
        <v>615463.07846153842</v>
      </c>
      <c r="G7" s="11">
        <v>1659686.616153846</v>
      </c>
    </row>
    <row r="8" spans="1:7" x14ac:dyDescent="0.15">
      <c r="A8" s="3"/>
      <c r="B8" s="10" t="s">
        <v>12</v>
      </c>
      <c r="C8" s="11">
        <v>370307.70230769232</v>
      </c>
      <c r="D8" s="11">
        <v>4807.6923076923076</v>
      </c>
      <c r="E8" s="11">
        <v>506481.97846153844</v>
      </c>
      <c r="F8" s="11">
        <v>178781.93192307692</v>
      </c>
      <c r="G8" s="11">
        <v>1060379.3049999999</v>
      </c>
    </row>
    <row r="9" spans="1:7" x14ac:dyDescent="0.15">
      <c r="A9" s="3"/>
      <c r="B9" s="6" t="s">
        <v>70</v>
      </c>
      <c r="C9" s="11">
        <v>212969.43500000003</v>
      </c>
      <c r="D9" s="11" t="s">
        <v>11</v>
      </c>
      <c r="E9" s="11">
        <v>131540.73500000002</v>
      </c>
      <c r="F9" s="11">
        <v>92748.268076923065</v>
      </c>
      <c r="G9" s="11">
        <v>437258.43807692314</v>
      </c>
    </row>
    <row r="10" spans="1:7" x14ac:dyDescent="0.15">
      <c r="A10" s="3"/>
      <c r="B10" s="6" t="s">
        <v>139</v>
      </c>
      <c r="C10" s="11">
        <v>298010.01461538463</v>
      </c>
      <c r="D10" s="11">
        <v>17473.153846153848</v>
      </c>
      <c r="E10" s="11">
        <v>224851.42307692306</v>
      </c>
      <c r="F10" s="11">
        <v>208862.21153846153</v>
      </c>
      <c r="G10" s="11">
        <v>749196.80307692313</v>
      </c>
    </row>
    <row r="11" spans="1:7" x14ac:dyDescent="0.15">
      <c r="A11" s="3"/>
      <c r="B11" s="6" t="s">
        <v>73</v>
      </c>
      <c r="C11" s="11">
        <v>256094.83000000002</v>
      </c>
      <c r="D11" s="11">
        <v>3846.1538461538462</v>
      </c>
      <c r="E11" s="11">
        <v>433834.50115384615</v>
      </c>
      <c r="F11" s="11">
        <v>81787.25961538461</v>
      </c>
      <c r="G11" s="11">
        <v>775562.74461538461</v>
      </c>
    </row>
    <row r="12" spans="1:7" x14ac:dyDescent="0.15">
      <c r="A12" s="3"/>
      <c r="B12" s="13"/>
      <c r="C12" s="14"/>
      <c r="D12" s="14"/>
      <c r="E12" s="11"/>
      <c r="F12" s="14"/>
      <c r="G12" s="11"/>
    </row>
    <row r="13" spans="1:7" x14ac:dyDescent="0.15">
      <c r="A13" s="3"/>
      <c r="B13" s="19" t="s">
        <v>151</v>
      </c>
      <c r="C13" s="23">
        <f>SUM(C14:C21)</f>
        <v>2350230.6769230776</v>
      </c>
      <c r="D13" s="23">
        <f t="shared" ref="D13:F13" si="1">SUM(D14:D21)</f>
        <v>7692.3076923076924</v>
      </c>
      <c r="E13" s="23">
        <f t="shared" si="1"/>
        <v>3848241.0157692302</v>
      </c>
      <c r="F13" s="23">
        <f t="shared" si="1"/>
        <v>998158.69576923095</v>
      </c>
      <c r="G13" s="20">
        <f>SUM(C13:F13)</f>
        <v>7204322.6961538466</v>
      </c>
    </row>
    <row r="14" spans="1:7" x14ac:dyDescent="0.15">
      <c r="A14" s="3"/>
      <c r="B14" s="6" t="s">
        <v>59</v>
      </c>
      <c r="C14" s="11">
        <v>228839.15192307689</v>
      </c>
      <c r="D14" s="11" t="s">
        <v>11</v>
      </c>
      <c r="E14" s="11">
        <v>495420.26730769227</v>
      </c>
      <c r="F14" s="11">
        <v>48339.44192307692</v>
      </c>
      <c r="G14" s="11">
        <v>772598.86115384602</v>
      </c>
    </row>
    <row r="15" spans="1:7" x14ac:dyDescent="0.15">
      <c r="A15" s="3"/>
      <c r="B15" s="6" t="s">
        <v>22</v>
      </c>
      <c r="C15" s="11">
        <v>169845.61461538463</v>
      </c>
      <c r="D15" s="11" t="s">
        <v>11</v>
      </c>
      <c r="E15" s="11">
        <v>1946952.7280769225</v>
      </c>
      <c r="F15" s="11">
        <v>267504.96153846156</v>
      </c>
      <c r="G15" s="11">
        <v>2384303.3042307687</v>
      </c>
    </row>
    <row r="16" spans="1:7" x14ac:dyDescent="0.15">
      <c r="A16" s="3"/>
      <c r="B16" s="6" t="s">
        <v>54</v>
      </c>
      <c r="C16" s="11">
        <v>133550.84615384616</v>
      </c>
      <c r="D16" s="11" t="s">
        <v>11</v>
      </c>
      <c r="E16" s="11">
        <v>284198</v>
      </c>
      <c r="F16" s="11">
        <v>108786.15384615384</v>
      </c>
      <c r="G16" s="11">
        <v>526535</v>
      </c>
    </row>
    <row r="17" spans="1:7" x14ac:dyDescent="0.15">
      <c r="A17" s="3"/>
      <c r="B17" s="6" t="s">
        <v>102</v>
      </c>
      <c r="C17" s="11">
        <v>1077768.7769230774</v>
      </c>
      <c r="D17" s="11" t="s">
        <v>11</v>
      </c>
      <c r="E17" s="11">
        <v>277621.53846153844</v>
      </c>
      <c r="F17" s="11">
        <v>235656.17692307706</v>
      </c>
      <c r="G17" s="11">
        <v>1591046.492307693</v>
      </c>
    </row>
    <row r="18" spans="1:7" x14ac:dyDescent="0.15">
      <c r="A18" s="3"/>
      <c r="B18" s="6" t="s">
        <v>8</v>
      </c>
      <c r="C18" s="11">
        <v>122964.03846153847</v>
      </c>
      <c r="D18" s="11">
        <v>7692.3076923076924</v>
      </c>
      <c r="E18" s="11">
        <v>243718.34615384616</v>
      </c>
      <c r="F18" s="11">
        <v>92438.461538461532</v>
      </c>
      <c r="G18" s="11">
        <v>466813.15384615387</v>
      </c>
    </row>
    <row r="19" spans="1:7" x14ac:dyDescent="0.15">
      <c r="A19" s="3"/>
      <c r="B19" s="6" t="s">
        <v>25</v>
      </c>
      <c r="C19" s="11">
        <v>197339.30769230769</v>
      </c>
      <c r="D19" s="11" t="s">
        <v>11</v>
      </c>
      <c r="E19" s="11">
        <v>239779.03846153847</v>
      </c>
      <c r="F19" s="11">
        <v>15291.846153846154</v>
      </c>
      <c r="G19" s="11">
        <v>452410.19230769225</v>
      </c>
    </row>
    <row r="20" spans="1:7" x14ac:dyDescent="0.15">
      <c r="A20" s="3"/>
      <c r="B20" s="6" t="s">
        <v>136</v>
      </c>
      <c r="C20" s="11">
        <v>224528.32576923075</v>
      </c>
      <c r="D20" s="11" t="s">
        <v>11</v>
      </c>
      <c r="E20" s="11">
        <v>232936.82807692309</v>
      </c>
      <c r="F20" s="11">
        <v>177643.61538461538</v>
      </c>
      <c r="G20" s="11">
        <v>635108.76923076925</v>
      </c>
    </row>
    <row r="21" spans="1:7" x14ac:dyDescent="0.15">
      <c r="A21" s="3"/>
      <c r="B21" s="6" t="s">
        <v>101</v>
      </c>
      <c r="C21" s="11">
        <v>195394.61538461538</v>
      </c>
      <c r="D21" s="11" t="s">
        <v>11</v>
      </c>
      <c r="E21" s="11">
        <v>127614.26923076923</v>
      </c>
      <c r="F21" s="11">
        <v>52498.038461538461</v>
      </c>
      <c r="G21" s="11">
        <v>375506.92307692306</v>
      </c>
    </row>
    <row r="22" spans="1:7" x14ac:dyDescent="0.15">
      <c r="A22" s="3"/>
      <c r="B22" s="13"/>
      <c r="C22" s="14"/>
      <c r="D22" s="14"/>
      <c r="E22" s="11"/>
      <c r="F22" s="14"/>
      <c r="G22" s="11"/>
    </row>
    <row r="23" spans="1:7" x14ac:dyDescent="0.15">
      <c r="A23" s="3"/>
      <c r="B23" s="19" t="s">
        <v>152</v>
      </c>
      <c r="C23" s="23">
        <f>SUM(C24:C35)</f>
        <v>2587973.6949999998</v>
      </c>
      <c r="D23" s="23">
        <f t="shared" ref="D23:F23" si="2">SUM(D24:D35)</f>
        <v>28846.153846153848</v>
      </c>
      <c r="E23" s="23">
        <f t="shared" si="2"/>
        <v>7502527.9796153856</v>
      </c>
      <c r="F23" s="23">
        <f t="shared" si="2"/>
        <v>4559195.7642307691</v>
      </c>
      <c r="G23" s="20">
        <f>SUM(C23:F23)</f>
        <v>14678543.592692308</v>
      </c>
    </row>
    <row r="24" spans="1:7" x14ac:dyDescent="0.15">
      <c r="A24" s="3"/>
      <c r="B24" s="6" t="s">
        <v>39</v>
      </c>
      <c r="C24" s="11">
        <v>74818.844615384616</v>
      </c>
      <c r="D24" s="11" t="s">
        <v>11</v>
      </c>
      <c r="E24" s="11">
        <v>262955.50884615385</v>
      </c>
      <c r="F24" s="11">
        <v>236930.9873076923</v>
      </c>
      <c r="G24" s="11">
        <v>574705.34076923074</v>
      </c>
    </row>
    <row r="25" spans="1:7" x14ac:dyDescent="0.15">
      <c r="A25" s="3"/>
      <c r="B25" s="6" t="s">
        <v>34</v>
      </c>
      <c r="C25" s="11">
        <v>143918.15384615384</v>
      </c>
      <c r="D25" s="11" t="s">
        <v>11</v>
      </c>
      <c r="E25" s="11">
        <v>338640.93961538462</v>
      </c>
      <c r="F25" s="11">
        <v>141196.46153846153</v>
      </c>
      <c r="G25" s="11">
        <v>623755.55499999993</v>
      </c>
    </row>
    <row r="26" spans="1:7" x14ac:dyDescent="0.15">
      <c r="A26" s="3"/>
      <c r="B26" s="6" t="s">
        <v>76</v>
      </c>
      <c r="C26" s="11">
        <v>145647.93038461538</v>
      </c>
      <c r="D26" s="11">
        <v>3846.1538461538462</v>
      </c>
      <c r="E26" s="11">
        <v>297649.25269230769</v>
      </c>
      <c r="F26" s="11">
        <v>128705.12615384617</v>
      </c>
      <c r="G26" s="11">
        <v>575848.46307692304</v>
      </c>
    </row>
    <row r="27" spans="1:7" x14ac:dyDescent="0.15">
      <c r="A27" s="3"/>
      <c r="B27" s="6" t="s">
        <v>47</v>
      </c>
      <c r="C27" s="11">
        <v>135790.61961538458</v>
      </c>
      <c r="D27" s="11" t="s">
        <v>11</v>
      </c>
      <c r="E27" s="11">
        <v>209275.7</v>
      </c>
      <c r="F27" s="11">
        <v>159266.21923076923</v>
      </c>
      <c r="G27" s="11">
        <v>504332.53884615377</v>
      </c>
    </row>
    <row r="28" spans="1:7" x14ac:dyDescent="0.15">
      <c r="A28" s="3"/>
      <c r="B28" s="6" t="s">
        <v>21</v>
      </c>
      <c r="C28" s="11">
        <v>485374.76923076925</v>
      </c>
      <c r="D28" s="11">
        <v>19230.76923076923</v>
      </c>
      <c r="E28" s="11">
        <v>2104938.0253846156</v>
      </c>
      <c r="F28" s="11">
        <v>934724.28384615399</v>
      </c>
      <c r="G28" s="11">
        <v>3544267.847692308</v>
      </c>
    </row>
    <row r="29" spans="1:7" x14ac:dyDescent="0.15">
      <c r="A29" s="3"/>
      <c r="B29" s="6" t="s">
        <v>137</v>
      </c>
      <c r="C29" s="11">
        <v>263466.03807692311</v>
      </c>
      <c r="D29" s="11" t="s">
        <v>11</v>
      </c>
      <c r="E29" s="11">
        <v>111441.61538461539</v>
      </c>
      <c r="F29" s="11" t="s">
        <v>11</v>
      </c>
      <c r="G29" s="11">
        <v>374907.65346153849</v>
      </c>
    </row>
    <row r="30" spans="1:7" x14ac:dyDescent="0.15">
      <c r="A30" s="3"/>
      <c r="B30" s="6" t="s">
        <v>50</v>
      </c>
      <c r="C30" s="11">
        <v>209503.84269230772</v>
      </c>
      <c r="D30" s="11" t="s">
        <v>11</v>
      </c>
      <c r="E30" s="11">
        <v>425217.57692307694</v>
      </c>
      <c r="F30" s="11">
        <v>445661.38269230747</v>
      </c>
      <c r="G30" s="11">
        <v>1080382.8023076921</v>
      </c>
    </row>
    <row r="31" spans="1:7" x14ac:dyDescent="0.15">
      <c r="A31" s="3"/>
      <c r="B31" s="6" t="s">
        <v>97</v>
      </c>
      <c r="C31" s="11">
        <v>756369.73076923075</v>
      </c>
      <c r="D31" s="11" t="s">
        <v>11</v>
      </c>
      <c r="E31" s="11">
        <v>1490574.5499999998</v>
      </c>
      <c r="F31" s="11">
        <v>1305619.4453846153</v>
      </c>
      <c r="G31" s="11">
        <v>3552563.7261538459</v>
      </c>
    </row>
    <row r="32" spans="1:7" x14ac:dyDescent="0.15">
      <c r="A32" s="3"/>
      <c r="B32" s="6" t="s">
        <v>46</v>
      </c>
      <c r="C32" s="11">
        <v>84774.307692307688</v>
      </c>
      <c r="D32" s="11" t="s">
        <v>11</v>
      </c>
      <c r="E32" s="11">
        <v>481351.99576923077</v>
      </c>
      <c r="F32" s="11">
        <v>118615.50461538462</v>
      </c>
      <c r="G32" s="11">
        <v>684741.80807692301</v>
      </c>
    </row>
    <row r="33" spans="1:7" x14ac:dyDescent="0.15">
      <c r="A33" s="3"/>
      <c r="B33" s="10" t="s">
        <v>145</v>
      </c>
      <c r="C33" s="11" t="s">
        <v>11</v>
      </c>
      <c r="D33" s="11" t="s">
        <v>11</v>
      </c>
      <c r="E33" s="11">
        <v>820277.16730769235</v>
      </c>
      <c r="F33" s="11">
        <v>113242.765</v>
      </c>
      <c r="G33" s="11">
        <v>933519.93230769236</v>
      </c>
    </row>
    <row r="34" spans="1:7" x14ac:dyDescent="0.15">
      <c r="A34" s="3"/>
      <c r="B34" s="10" t="s">
        <v>109</v>
      </c>
      <c r="C34" s="11">
        <v>202461.42576923079</v>
      </c>
      <c r="D34" s="11">
        <v>5769.2307692307695</v>
      </c>
      <c r="E34" s="11">
        <v>753220.35269230779</v>
      </c>
      <c r="F34" s="11">
        <v>619402.09076923085</v>
      </c>
      <c r="G34" s="11">
        <v>1580853.1</v>
      </c>
    </row>
    <row r="35" spans="1:7" x14ac:dyDescent="0.15">
      <c r="A35" s="3"/>
      <c r="B35" s="6" t="s">
        <v>31</v>
      </c>
      <c r="C35" s="11">
        <v>85848.032307692309</v>
      </c>
      <c r="D35" s="11" t="s">
        <v>11</v>
      </c>
      <c r="E35" s="11">
        <v>206985.29499999998</v>
      </c>
      <c r="F35" s="11">
        <v>355831.49769230775</v>
      </c>
      <c r="G35" s="11">
        <v>648664.82499999995</v>
      </c>
    </row>
    <row r="36" spans="1:7" x14ac:dyDescent="0.15">
      <c r="A36" s="3"/>
      <c r="B36" s="13"/>
      <c r="C36" s="14"/>
      <c r="D36" s="14"/>
      <c r="E36" s="11"/>
      <c r="F36" s="14"/>
      <c r="G36" s="11"/>
    </row>
    <row r="37" spans="1:7" x14ac:dyDescent="0.15">
      <c r="A37" s="3"/>
      <c r="B37" s="19" t="s">
        <v>153</v>
      </c>
      <c r="C37" s="23">
        <f>SUM(C38:C47)</f>
        <v>4607080.3665384613</v>
      </c>
      <c r="D37" s="23">
        <f t="shared" ref="D37:F37" si="3">SUM(D38:D47)</f>
        <v>108143.52307692308</v>
      </c>
      <c r="E37" s="23">
        <f t="shared" si="3"/>
        <v>5520074.4442307688</v>
      </c>
      <c r="F37" s="23">
        <f t="shared" si="3"/>
        <v>1650834.6184615383</v>
      </c>
      <c r="G37" s="20">
        <f>SUM(C37:F37)</f>
        <v>11886132.95230769</v>
      </c>
    </row>
    <row r="38" spans="1:7" x14ac:dyDescent="0.15">
      <c r="A38" s="3"/>
      <c r="B38" s="6" t="s">
        <v>53</v>
      </c>
      <c r="C38" s="11">
        <v>431810.14115384623</v>
      </c>
      <c r="D38" s="11" t="s">
        <v>11</v>
      </c>
      <c r="E38" s="11">
        <v>347044.27307692304</v>
      </c>
      <c r="F38" s="11">
        <v>234901.55653846153</v>
      </c>
      <c r="G38" s="11">
        <v>1013755.9707692307</v>
      </c>
    </row>
    <row r="39" spans="1:7" x14ac:dyDescent="0.15">
      <c r="A39" s="3"/>
      <c r="B39" s="6" t="s">
        <v>132</v>
      </c>
      <c r="C39" s="11">
        <v>514322.09807692311</v>
      </c>
      <c r="D39" s="11">
        <v>2692.3076923076924</v>
      </c>
      <c r="E39" s="11">
        <v>115384.61538461539</v>
      </c>
      <c r="F39" s="11">
        <v>17038.461538461539</v>
      </c>
      <c r="G39" s="11">
        <v>649437.48269230768</v>
      </c>
    </row>
    <row r="40" spans="1:7" x14ac:dyDescent="0.15">
      <c r="A40" s="3"/>
      <c r="B40" s="6" t="s">
        <v>23</v>
      </c>
      <c r="C40" s="11">
        <v>714496.77499999991</v>
      </c>
      <c r="D40" s="11">
        <v>15115.384615384615</v>
      </c>
      <c r="E40" s="11">
        <v>999079.83076923084</v>
      </c>
      <c r="F40" s="11">
        <v>323281.25884615385</v>
      </c>
      <c r="G40" s="11">
        <v>2051973.2492307695</v>
      </c>
    </row>
    <row r="41" spans="1:7" x14ac:dyDescent="0.15">
      <c r="A41" s="3"/>
      <c r="B41" s="6" t="s">
        <v>91</v>
      </c>
      <c r="C41" s="11">
        <v>689578.15384615387</v>
      </c>
      <c r="D41" s="11">
        <v>17307.692307692309</v>
      </c>
      <c r="E41" s="11">
        <v>1544404.5384615385</v>
      </c>
      <c r="F41" s="11">
        <v>229338</v>
      </c>
      <c r="G41" s="11">
        <v>2480628.3846153845</v>
      </c>
    </row>
    <row r="42" spans="1:7" x14ac:dyDescent="0.15">
      <c r="A42" s="3"/>
      <c r="B42" s="6" t="s">
        <v>68</v>
      </c>
      <c r="C42" s="11">
        <v>409689.26923076925</v>
      </c>
      <c r="D42" s="11">
        <v>50000</v>
      </c>
      <c r="E42" s="11">
        <v>923867.98769230768</v>
      </c>
      <c r="F42" s="11">
        <v>23580.76923076923</v>
      </c>
      <c r="G42" s="11">
        <v>1407138.0261538462</v>
      </c>
    </row>
    <row r="43" spans="1:7" x14ac:dyDescent="0.15">
      <c r="A43" s="3"/>
      <c r="B43" s="6" t="s">
        <v>67</v>
      </c>
      <c r="C43" s="11">
        <v>751713.63</v>
      </c>
      <c r="D43" s="11">
        <v>1028.1384615384616</v>
      </c>
      <c r="E43" s="11">
        <v>143365.38461538462</v>
      </c>
      <c r="F43" s="11">
        <v>86876.653846153844</v>
      </c>
      <c r="G43" s="11">
        <v>982983.80692307698</v>
      </c>
    </row>
    <row r="44" spans="1:7" x14ac:dyDescent="0.15">
      <c r="A44" s="3"/>
      <c r="B44" s="6" t="s">
        <v>72</v>
      </c>
      <c r="C44" s="11">
        <v>281562.76076923072</v>
      </c>
      <c r="D44" s="11">
        <v>15000</v>
      </c>
      <c r="E44" s="11">
        <v>152685.70384615383</v>
      </c>
      <c r="F44" s="11">
        <v>106004.45615384613</v>
      </c>
      <c r="G44" s="11">
        <v>555252.9207692307</v>
      </c>
    </row>
    <row r="45" spans="1:7" x14ac:dyDescent="0.15">
      <c r="A45" s="3"/>
      <c r="B45" s="13" t="s">
        <v>105</v>
      </c>
      <c r="C45" s="11">
        <v>104177.19230769231</v>
      </c>
      <c r="D45" s="11">
        <v>2500</v>
      </c>
      <c r="E45" s="11">
        <v>318836.92307692306</v>
      </c>
      <c r="F45" s="11">
        <v>415977.11615384615</v>
      </c>
      <c r="G45" s="11">
        <v>841491.23153846152</v>
      </c>
    </row>
    <row r="46" spans="1:7" x14ac:dyDescent="0.15">
      <c r="A46" s="3"/>
      <c r="B46" s="6" t="s">
        <v>143</v>
      </c>
      <c r="C46" s="11">
        <v>519108.92307692306</v>
      </c>
      <c r="D46" s="11">
        <v>4500</v>
      </c>
      <c r="E46" s="11">
        <v>431822.45653846156</v>
      </c>
      <c r="F46" s="11">
        <v>198028.65384615384</v>
      </c>
      <c r="G46" s="11">
        <v>1153460.0334615384</v>
      </c>
    </row>
    <row r="47" spans="1:7" x14ac:dyDescent="0.15">
      <c r="A47" s="3"/>
      <c r="B47" s="6" t="s">
        <v>114</v>
      </c>
      <c r="C47" s="11">
        <v>190621.42307692306</v>
      </c>
      <c r="D47" s="11" t="s">
        <v>11</v>
      </c>
      <c r="E47" s="11">
        <v>543582.73076923075</v>
      </c>
      <c r="F47" s="11">
        <v>15807.692307692309</v>
      </c>
      <c r="G47" s="11">
        <v>750011.84615384601</v>
      </c>
    </row>
    <row r="48" spans="1:7" x14ac:dyDescent="0.15">
      <c r="A48" s="3"/>
      <c r="B48" s="13"/>
      <c r="C48" s="14"/>
      <c r="D48" s="14"/>
      <c r="E48" s="11"/>
      <c r="F48" s="14"/>
      <c r="G48" s="11"/>
    </row>
    <row r="49" spans="1:7" x14ac:dyDescent="0.15">
      <c r="A49" s="3"/>
      <c r="B49" s="19" t="s">
        <v>154</v>
      </c>
      <c r="C49" s="23">
        <f>SUM(C50:C55)</f>
        <v>2673978.1926923059</v>
      </c>
      <c r="D49" s="23">
        <f t="shared" ref="D49:F49" si="4">SUM(D50:D55)</f>
        <v>22884.615384615383</v>
      </c>
      <c r="E49" s="23">
        <f t="shared" si="4"/>
        <v>3968989.134615385</v>
      </c>
      <c r="F49" s="23">
        <f t="shared" si="4"/>
        <v>851979.04807692301</v>
      </c>
      <c r="G49" s="20">
        <f>SUM(C49:F49)</f>
        <v>7517830.9907692289</v>
      </c>
    </row>
    <row r="50" spans="1:7" x14ac:dyDescent="0.15">
      <c r="A50" s="3"/>
      <c r="B50" s="6" t="s">
        <v>57</v>
      </c>
      <c r="C50" s="11">
        <v>267365</v>
      </c>
      <c r="D50" s="11">
        <v>15769.23076923077</v>
      </c>
      <c r="E50" s="11">
        <v>305014.19230769231</v>
      </c>
      <c r="F50" s="11">
        <v>126860.07692307692</v>
      </c>
      <c r="G50" s="11">
        <v>715008.49999999988</v>
      </c>
    </row>
    <row r="51" spans="1:7" x14ac:dyDescent="0.15">
      <c r="A51" s="3"/>
      <c r="B51" s="10" t="s">
        <v>13</v>
      </c>
      <c r="C51" s="11">
        <v>491124.64</v>
      </c>
      <c r="D51" s="11" t="s">
        <v>11</v>
      </c>
      <c r="E51" s="11">
        <v>396346.15384615387</v>
      </c>
      <c r="F51" s="11">
        <v>166171.53846153847</v>
      </c>
      <c r="G51" s="11">
        <v>1053642.3323076924</v>
      </c>
    </row>
    <row r="52" spans="1:7" x14ac:dyDescent="0.15">
      <c r="A52" s="3"/>
      <c r="B52" s="6" t="s">
        <v>117</v>
      </c>
      <c r="C52" s="11">
        <v>1357002.3619230748</v>
      </c>
      <c r="D52" s="11" t="s">
        <v>11</v>
      </c>
      <c r="E52" s="11">
        <v>1799260.960769231</v>
      </c>
      <c r="F52" s="11">
        <v>222536.34192307692</v>
      </c>
      <c r="G52" s="11">
        <v>3378799.6646153829</v>
      </c>
    </row>
    <row r="53" spans="1:7" x14ac:dyDescent="0.15">
      <c r="A53" s="3"/>
      <c r="B53" s="6" t="s">
        <v>36</v>
      </c>
      <c r="C53" s="11">
        <v>152260.06730769231</v>
      </c>
      <c r="D53" s="11" t="s">
        <v>11</v>
      </c>
      <c r="E53" s="11">
        <v>399305.47307692305</v>
      </c>
      <c r="F53" s="11">
        <v>304449.55230769224</v>
      </c>
      <c r="G53" s="11">
        <v>856015.09269230755</v>
      </c>
    </row>
    <row r="54" spans="1:7" x14ac:dyDescent="0.15">
      <c r="A54" s="3"/>
      <c r="B54" s="6" t="s">
        <v>120</v>
      </c>
      <c r="C54" s="11">
        <v>203300.71269230774</v>
      </c>
      <c r="D54" s="11" t="s">
        <v>11</v>
      </c>
      <c r="E54" s="11">
        <v>729597.39</v>
      </c>
      <c r="F54" s="11" t="s">
        <v>11</v>
      </c>
      <c r="G54" s="11">
        <v>932898.10269230779</v>
      </c>
    </row>
    <row r="55" spans="1:7" x14ac:dyDescent="0.15">
      <c r="A55" s="3"/>
      <c r="B55" s="6" t="s">
        <v>38</v>
      </c>
      <c r="C55" s="11">
        <v>202925.4107692308</v>
      </c>
      <c r="D55" s="11">
        <v>7115.3846153846152</v>
      </c>
      <c r="E55" s="11">
        <v>339464.96461538464</v>
      </c>
      <c r="F55" s="11">
        <v>31961.538461538461</v>
      </c>
      <c r="G55" s="11">
        <v>581467.29846153851</v>
      </c>
    </row>
    <row r="56" spans="1:7" x14ac:dyDescent="0.15">
      <c r="A56" s="3"/>
      <c r="B56" s="13"/>
      <c r="C56" s="14"/>
      <c r="D56" s="14"/>
      <c r="E56" s="11"/>
      <c r="F56" s="14"/>
      <c r="G56" s="11"/>
    </row>
    <row r="57" spans="1:7" x14ac:dyDescent="0.15">
      <c r="A57" s="3"/>
      <c r="B57" s="19" t="s">
        <v>155</v>
      </c>
      <c r="C57" s="23">
        <f>SUM(C58:C60)</f>
        <v>727610.88730769232</v>
      </c>
      <c r="D57" s="23">
        <f t="shared" ref="D57:F57" si="5">SUM(D58:D60)</f>
        <v>0</v>
      </c>
      <c r="E57" s="23">
        <f t="shared" si="5"/>
        <v>1526417.9615384615</v>
      </c>
      <c r="F57" s="23">
        <f t="shared" si="5"/>
        <v>626953.76884615375</v>
      </c>
      <c r="G57" s="20">
        <f>SUM(C57:F57)</f>
        <v>2880982.6176923076</v>
      </c>
    </row>
    <row r="58" spans="1:7" x14ac:dyDescent="0.15">
      <c r="A58" s="3"/>
      <c r="B58" s="6" t="s">
        <v>16</v>
      </c>
      <c r="C58" s="11">
        <v>91191.923076923078</v>
      </c>
      <c r="D58" s="11" t="s">
        <v>11</v>
      </c>
      <c r="E58" s="11">
        <v>398155.65384615387</v>
      </c>
      <c r="F58" s="11">
        <v>53517.211538461539</v>
      </c>
      <c r="G58" s="11">
        <v>542864.7884615385</v>
      </c>
    </row>
    <row r="59" spans="1:7" x14ac:dyDescent="0.15">
      <c r="A59" s="3"/>
      <c r="B59" s="6" t="s">
        <v>112</v>
      </c>
      <c r="C59" s="11">
        <v>202055.84884615385</v>
      </c>
      <c r="D59" s="11" t="s">
        <v>11</v>
      </c>
      <c r="E59" s="11">
        <v>268855.07692307694</v>
      </c>
      <c r="F59" s="11">
        <v>484163.90346153831</v>
      </c>
      <c r="G59" s="11">
        <v>955074.82923076907</v>
      </c>
    </row>
    <row r="60" spans="1:7" x14ac:dyDescent="0.15">
      <c r="A60" s="3"/>
      <c r="B60" s="6" t="s">
        <v>29</v>
      </c>
      <c r="C60" s="11">
        <v>434363.11538461538</v>
      </c>
      <c r="D60" s="11" t="s">
        <v>11</v>
      </c>
      <c r="E60" s="11">
        <v>859407.23076923075</v>
      </c>
      <c r="F60" s="11">
        <v>89272.653846153844</v>
      </c>
      <c r="G60" s="11">
        <v>1383042.9999999998</v>
      </c>
    </row>
    <row r="61" spans="1:7" x14ac:dyDescent="0.15">
      <c r="A61" s="3"/>
      <c r="B61" s="13"/>
      <c r="C61" s="14"/>
      <c r="D61" s="14"/>
      <c r="E61" s="11"/>
      <c r="F61" s="14"/>
      <c r="G61" s="11"/>
    </row>
    <row r="62" spans="1:7" x14ac:dyDescent="0.15">
      <c r="A62" s="3"/>
      <c r="B62" s="19" t="s">
        <v>156</v>
      </c>
      <c r="C62" s="23">
        <f>SUM(C63:C68)</f>
        <v>2059709.585280769</v>
      </c>
      <c r="D62" s="23">
        <f t="shared" ref="D62:F62" si="6">SUM(D63:D68)</f>
        <v>53430.461538461532</v>
      </c>
      <c r="E62" s="23">
        <f t="shared" si="6"/>
        <v>5610664.4049999993</v>
      </c>
      <c r="F62" s="23">
        <f t="shared" si="6"/>
        <v>1051047.4107692307</v>
      </c>
      <c r="G62" s="20">
        <f>SUM(C62:F62)</f>
        <v>8774851.8625884615</v>
      </c>
    </row>
    <row r="63" spans="1:7" x14ac:dyDescent="0.15">
      <c r="A63" s="3"/>
      <c r="B63" s="6" t="s">
        <v>49</v>
      </c>
      <c r="C63" s="11">
        <v>411675.26346153847</v>
      </c>
      <c r="D63" s="11" t="s">
        <v>11</v>
      </c>
      <c r="E63" s="11">
        <v>264397.65384615387</v>
      </c>
      <c r="F63" s="11">
        <v>82278.457692307682</v>
      </c>
      <c r="G63" s="11">
        <v>758351.375</v>
      </c>
    </row>
    <row r="64" spans="1:7" x14ac:dyDescent="0.15">
      <c r="A64" s="3"/>
      <c r="B64" s="10" t="s">
        <v>14</v>
      </c>
      <c r="C64" s="11">
        <v>100053.84615384616</v>
      </c>
      <c r="D64" s="11">
        <v>30676.615384615383</v>
      </c>
      <c r="E64" s="11">
        <v>1187399.6538461538</v>
      </c>
      <c r="F64" s="11">
        <v>69730.769230769234</v>
      </c>
      <c r="G64" s="11">
        <v>1387860.8846153845</v>
      </c>
    </row>
    <row r="65" spans="1:7" x14ac:dyDescent="0.15">
      <c r="A65" s="3"/>
      <c r="B65" s="6" t="s">
        <v>41</v>
      </c>
      <c r="C65" s="11">
        <v>260569.46153846153</v>
      </c>
      <c r="D65" s="11">
        <v>22753.846153846152</v>
      </c>
      <c r="E65" s="11">
        <v>1231368.8076923077</v>
      </c>
      <c r="F65" s="11">
        <v>705471.07692307688</v>
      </c>
      <c r="G65" s="11">
        <v>2220163.1923076925</v>
      </c>
    </row>
    <row r="66" spans="1:7" x14ac:dyDescent="0.15">
      <c r="A66" s="3"/>
      <c r="B66" s="6" t="s">
        <v>40</v>
      </c>
      <c r="C66" s="11">
        <v>428753.66874230769</v>
      </c>
      <c r="D66" s="11" t="s">
        <v>11</v>
      </c>
      <c r="E66" s="11">
        <v>587532.83115384611</v>
      </c>
      <c r="F66" s="11">
        <v>54185.701923076922</v>
      </c>
      <c r="G66" s="11">
        <v>1070472.2018192308</v>
      </c>
    </row>
    <row r="67" spans="1:7" x14ac:dyDescent="0.15">
      <c r="A67" s="3"/>
      <c r="B67" s="6" t="s">
        <v>24</v>
      </c>
      <c r="C67" s="11">
        <v>70328.922307692308</v>
      </c>
      <c r="D67" s="11" t="s">
        <v>11</v>
      </c>
      <c r="E67" s="11">
        <v>647389.34538461536</v>
      </c>
      <c r="F67" s="11">
        <v>36915.751153846155</v>
      </c>
      <c r="G67" s="11">
        <v>754634.01884615386</v>
      </c>
    </row>
    <row r="68" spans="1:7" x14ac:dyDescent="0.15">
      <c r="A68" s="3"/>
      <c r="B68" s="6" t="s">
        <v>119</v>
      </c>
      <c r="C68" s="11">
        <v>788328.42307692312</v>
      </c>
      <c r="D68" s="11" t="s">
        <v>11</v>
      </c>
      <c r="E68" s="11">
        <v>1692576.1130769229</v>
      </c>
      <c r="F68" s="11">
        <v>102465.65384615384</v>
      </c>
      <c r="G68" s="11">
        <v>2583370.19</v>
      </c>
    </row>
    <row r="69" spans="1:7" x14ac:dyDescent="0.15">
      <c r="A69" s="3"/>
      <c r="B69" s="13"/>
      <c r="C69" s="14"/>
      <c r="D69" s="14"/>
      <c r="E69" s="11"/>
      <c r="F69" s="14"/>
      <c r="G69" s="11"/>
    </row>
    <row r="70" spans="1:7" x14ac:dyDescent="0.15">
      <c r="A70" s="3"/>
      <c r="B70" s="19" t="s">
        <v>157</v>
      </c>
      <c r="C70" s="23">
        <f>SUM(C71:C80)</f>
        <v>6095927.7253846154</v>
      </c>
      <c r="D70" s="23">
        <f t="shared" ref="D70:F70" si="7">SUM(D71:D80)</f>
        <v>43922.152307692311</v>
      </c>
      <c r="E70" s="23">
        <f t="shared" si="7"/>
        <v>4672736.6438461542</v>
      </c>
      <c r="F70" s="23">
        <f t="shared" si="7"/>
        <v>8522239.0519230757</v>
      </c>
      <c r="G70" s="20">
        <f>SUM(C70:F70)</f>
        <v>19334825.57346154</v>
      </c>
    </row>
    <row r="71" spans="1:7" x14ac:dyDescent="0.15">
      <c r="A71" s="3"/>
      <c r="B71" s="13" t="s">
        <v>103</v>
      </c>
      <c r="C71" s="14">
        <v>425107.71269230772</v>
      </c>
      <c r="D71" s="11" t="s">
        <v>11</v>
      </c>
      <c r="E71" s="14" t="s">
        <v>11</v>
      </c>
      <c r="F71" s="14">
        <v>464836.913076923</v>
      </c>
      <c r="G71" s="11">
        <v>889944.62576923077</v>
      </c>
    </row>
    <row r="72" spans="1:7" x14ac:dyDescent="0.15">
      <c r="A72" s="3"/>
      <c r="B72" s="6" t="s">
        <v>115</v>
      </c>
      <c r="C72" s="14">
        <v>461635.69230769231</v>
      </c>
      <c r="D72" s="11" t="s">
        <v>11</v>
      </c>
      <c r="E72" s="14">
        <v>217011.53846153847</v>
      </c>
      <c r="F72" s="14">
        <v>291239.15384615387</v>
      </c>
      <c r="G72" s="11">
        <v>969886.38461538462</v>
      </c>
    </row>
    <row r="73" spans="1:7" x14ac:dyDescent="0.15">
      <c r="A73" s="3"/>
      <c r="B73" s="6" t="s">
        <v>42</v>
      </c>
      <c r="C73" s="14">
        <v>196453.53846153847</v>
      </c>
      <c r="D73" s="14">
        <v>26858.594230769228</v>
      </c>
      <c r="E73" s="14">
        <v>352661.73076923075</v>
      </c>
      <c r="F73" s="14">
        <v>165187</v>
      </c>
      <c r="G73" s="11">
        <v>741160.86346153845</v>
      </c>
    </row>
    <row r="74" spans="1:7" x14ac:dyDescent="0.15">
      <c r="A74" s="3"/>
      <c r="B74" s="6" t="s">
        <v>18</v>
      </c>
      <c r="C74" s="14">
        <v>477221.39576923073</v>
      </c>
      <c r="D74" s="14">
        <v>5345</v>
      </c>
      <c r="E74" s="14">
        <v>356901.12576923077</v>
      </c>
      <c r="F74" s="14">
        <v>193245.62038461541</v>
      </c>
      <c r="G74" s="11">
        <v>1032713.1419230769</v>
      </c>
    </row>
    <row r="75" spans="1:7" x14ac:dyDescent="0.15">
      <c r="A75" s="3"/>
      <c r="B75" s="6" t="s">
        <v>26</v>
      </c>
      <c r="C75" s="14">
        <v>351144.65499999997</v>
      </c>
      <c r="D75" s="11" t="s">
        <v>11</v>
      </c>
      <c r="E75" s="14">
        <v>551516.77</v>
      </c>
      <c r="F75" s="14">
        <v>420922.13576923084</v>
      </c>
      <c r="G75" s="11">
        <v>1323583.5607692308</v>
      </c>
    </row>
    <row r="76" spans="1:7" x14ac:dyDescent="0.15">
      <c r="A76" s="3"/>
      <c r="B76" s="6" t="s">
        <v>65</v>
      </c>
      <c r="C76" s="14">
        <v>451752.97807692306</v>
      </c>
      <c r="D76" s="14">
        <v>1487.7888461538462</v>
      </c>
      <c r="E76" s="14">
        <v>570629.45499999996</v>
      </c>
      <c r="F76" s="14">
        <v>445862.33653846156</v>
      </c>
      <c r="G76" s="11">
        <v>1469732.5584615383</v>
      </c>
    </row>
    <row r="77" spans="1:7" x14ac:dyDescent="0.15">
      <c r="A77" s="3"/>
      <c r="B77" s="6" t="s">
        <v>80</v>
      </c>
      <c r="C77" s="14">
        <v>364485.01</v>
      </c>
      <c r="D77" s="11" t="s">
        <v>11</v>
      </c>
      <c r="E77" s="14">
        <v>692538.07730769226</v>
      </c>
      <c r="F77" s="14">
        <v>106899.55653846153</v>
      </c>
      <c r="G77" s="11">
        <v>1163922.6438461537</v>
      </c>
    </row>
    <row r="78" spans="1:7" x14ac:dyDescent="0.15">
      <c r="A78" s="3"/>
      <c r="B78" s="6" t="s">
        <v>27</v>
      </c>
      <c r="C78" s="14">
        <v>1489982.9742307691</v>
      </c>
      <c r="D78" s="14">
        <v>2538.4615384615386</v>
      </c>
      <c r="E78" s="14">
        <v>1132753.038846154</v>
      </c>
      <c r="F78" s="14">
        <v>5086578.8199999994</v>
      </c>
      <c r="G78" s="11">
        <v>7711853.2946153842</v>
      </c>
    </row>
    <row r="79" spans="1:7" x14ac:dyDescent="0.15">
      <c r="A79" s="3"/>
      <c r="B79" s="6" t="s">
        <v>90</v>
      </c>
      <c r="C79" s="14">
        <v>351721.32307692309</v>
      </c>
      <c r="D79" s="14">
        <v>7692.3076923076924</v>
      </c>
      <c r="E79" s="14">
        <v>798724.90769230772</v>
      </c>
      <c r="F79" s="14">
        <v>259317.41384615377</v>
      </c>
      <c r="G79" s="11">
        <v>1417455.9523076923</v>
      </c>
    </row>
    <row r="80" spans="1:7" x14ac:dyDescent="0.15">
      <c r="A80" s="3"/>
      <c r="B80" s="6" t="s">
        <v>28</v>
      </c>
      <c r="C80" s="14">
        <v>1526422.4457692308</v>
      </c>
      <c r="D80" s="11" t="s">
        <v>11</v>
      </c>
      <c r="E80" s="11" t="s">
        <v>11</v>
      </c>
      <c r="F80" s="14">
        <v>1088150.1019230769</v>
      </c>
      <c r="G80" s="11">
        <v>2614572.5476923077</v>
      </c>
    </row>
    <row r="81" spans="1:7" x14ac:dyDescent="0.15">
      <c r="A81" s="3"/>
    </row>
    <row r="82" spans="1:7" x14ac:dyDescent="0.15">
      <c r="A82" s="3"/>
      <c r="B82" s="21" t="s">
        <v>158</v>
      </c>
      <c r="C82" s="24">
        <f>SUM(C83:C91)</f>
        <v>1958732.2957692307</v>
      </c>
      <c r="D82" s="24">
        <f t="shared" ref="D82:F82" si="8">SUM(D83:D91)</f>
        <v>81535.38461538461</v>
      </c>
      <c r="E82" s="24">
        <f t="shared" si="8"/>
        <v>2914114.5750000002</v>
      </c>
      <c r="F82" s="24">
        <f t="shared" si="8"/>
        <v>807912.54576923081</v>
      </c>
      <c r="G82" s="24">
        <f>SUM(C82:F82)</f>
        <v>5762294.8011538461</v>
      </c>
    </row>
    <row r="83" spans="1:7" x14ac:dyDescent="0.15">
      <c r="A83" s="3"/>
      <c r="B83" s="6" t="s">
        <v>99</v>
      </c>
      <c r="C83" s="11">
        <v>530718.65384615387</v>
      </c>
      <c r="D83" s="11" t="s">
        <v>11</v>
      </c>
      <c r="E83" s="11">
        <v>442006.34615384613</v>
      </c>
      <c r="F83" s="11">
        <v>149806.03846153847</v>
      </c>
      <c r="G83" s="11">
        <v>1122531.0384615385</v>
      </c>
    </row>
    <row r="84" spans="1:7" x14ac:dyDescent="0.15">
      <c r="A84" s="3"/>
      <c r="B84" s="6" t="s">
        <v>142</v>
      </c>
      <c r="C84" s="11">
        <v>53218</v>
      </c>
      <c r="D84" s="11" t="s">
        <v>11</v>
      </c>
      <c r="E84" s="11">
        <v>250150.17115384617</v>
      </c>
      <c r="F84" s="11" t="s">
        <v>11</v>
      </c>
      <c r="G84" s="11">
        <v>303368.1711538462</v>
      </c>
    </row>
    <row r="85" spans="1:7" x14ac:dyDescent="0.15">
      <c r="A85" s="3"/>
      <c r="B85" s="6" t="s">
        <v>138</v>
      </c>
      <c r="C85" s="11">
        <v>180038.07692307694</v>
      </c>
      <c r="D85" s="11" t="s">
        <v>11</v>
      </c>
      <c r="E85" s="11">
        <v>336022.5</v>
      </c>
      <c r="F85" s="11">
        <v>88343.846153846156</v>
      </c>
      <c r="G85" s="11">
        <v>604404.42307692312</v>
      </c>
    </row>
    <row r="86" spans="1:7" x14ac:dyDescent="0.15">
      <c r="A86" s="3"/>
      <c r="B86" s="6" t="s">
        <v>37</v>
      </c>
      <c r="C86" s="11">
        <v>502612.53846153844</v>
      </c>
      <c r="D86" s="11">
        <v>3846.1538461538462</v>
      </c>
      <c r="E86" s="11">
        <v>344182.88461538462</v>
      </c>
      <c r="F86" s="11">
        <v>280580.96153846156</v>
      </c>
      <c r="G86" s="11">
        <v>1131222.5384615385</v>
      </c>
    </row>
    <row r="87" spans="1:7" x14ac:dyDescent="0.15">
      <c r="A87" s="3"/>
      <c r="B87" s="6" t="s">
        <v>30</v>
      </c>
      <c r="C87" s="11">
        <v>88461.538461538468</v>
      </c>
      <c r="D87" s="11">
        <v>37692.307692307695</v>
      </c>
      <c r="E87" s="11">
        <v>439270.65384615387</v>
      </c>
      <c r="F87" s="11">
        <v>107847.73076923077</v>
      </c>
      <c r="G87" s="11">
        <v>673272.23076923075</v>
      </c>
    </row>
    <row r="88" spans="1:7" x14ac:dyDescent="0.15">
      <c r="A88" s="3"/>
      <c r="B88" s="6" t="s">
        <v>104</v>
      </c>
      <c r="C88" s="11">
        <v>181202.42307692306</v>
      </c>
      <c r="D88" s="11">
        <v>12304.615384615385</v>
      </c>
      <c r="E88" s="11" t="s">
        <v>11</v>
      </c>
      <c r="F88" s="11">
        <v>95978.846153846156</v>
      </c>
      <c r="G88" s="11">
        <v>289485.88461538462</v>
      </c>
    </row>
    <row r="89" spans="1:7" x14ac:dyDescent="0.15">
      <c r="A89" s="3"/>
      <c r="B89" s="6" t="s">
        <v>58</v>
      </c>
      <c r="C89" s="11">
        <v>166871.51500000001</v>
      </c>
      <c r="D89" s="11">
        <v>23076.923076923078</v>
      </c>
      <c r="E89" s="11">
        <v>421926.11884615384</v>
      </c>
      <c r="F89" s="11">
        <v>22663.692307692309</v>
      </c>
      <c r="G89" s="11">
        <v>634538.24923076923</v>
      </c>
    </row>
    <row r="90" spans="1:7" x14ac:dyDescent="0.15">
      <c r="A90" s="3"/>
      <c r="B90" s="6" t="s">
        <v>89</v>
      </c>
      <c r="C90" s="11">
        <v>152439.73153846155</v>
      </c>
      <c r="D90" s="11">
        <v>3846.1538461538462</v>
      </c>
      <c r="E90" s="11">
        <v>293243.49076923082</v>
      </c>
      <c r="F90" s="11">
        <v>34598.276538461534</v>
      </c>
      <c r="G90" s="11">
        <v>484127.65269230772</v>
      </c>
    </row>
    <row r="91" spans="1:7" x14ac:dyDescent="0.15">
      <c r="A91" s="3"/>
      <c r="B91" s="6" t="s">
        <v>56</v>
      </c>
      <c r="C91" s="11">
        <v>103169.81846153847</v>
      </c>
      <c r="D91" s="11">
        <v>769.23076923076928</v>
      </c>
      <c r="E91" s="11">
        <v>387312.40961538465</v>
      </c>
      <c r="F91" s="11">
        <v>28093.153846153848</v>
      </c>
      <c r="G91" s="11">
        <v>519344.61269230774</v>
      </c>
    </row>
    <row r="92" spans="1:7" x14ac:dyDescent="0.15">
      <c r="A92" s="3"/>
    </row>
    <row r="93" spans="1:7" x14ac:dyDescent="0.15">
      <c r="A93" s="3"/>
      <c r="B93" s="21" t="s">
        <v>159</v>
      </c>
      <c r="C93" s="24">
        <f>SUM(C94:C101)</f>
        <v>3463145.0913269226</v>
      </c>
      <c r="D93" s="24">
        <f t="shared" ref="D93:F93" si="9">SUM(D94:D101)</f>
        <v>35656.343461538461</v>
      </c>
      <c r="E93" s="24">
        <f t="shared" si="9"/>
        <v>5315614.9690384613</v>
      </c>
      <c r="F93" s="24">
        <f t="shared" si="9"/>
        <v>3334294.0788846156</v>
      </c>
      <c r="G93" s="24">
        <f>SUM(C93:F93)</f>
        <v>12148710.482711539</v>
      </c>
    </row>
    <row r="94" spans="1:7" x14ac:dyDescent="0.15">
      <c r="A94" s="3"/>
      <c r="B94" s="6" t="s">
        <v>77</v>
      </c>
      <c r="C94" s="11">
        <v>159205.67076923075</v>
      </c>
      <c r="D94" s="11" t="s">
        <v>11</v>
      </c>
      <c r="E94" s="11">
        <v>289432.3534615385</v>
      </c>
      <c r="F94" s="11">
        <v>289990.85769230768</v>
      </c>
      <c r="G94" s="11">
        <v>738628.88192307693</v>
      </c>
    </row>
    <row r="95" spans="1:7" x14ac:dyDescent="0.15">
      <c r="A95" s="3"/>
      <c r="B95" s="6" t="s">
        <v>140</v>
      </c>
      <c r="C95" s="11">
        <v>640551.28748076921</v>
      </c>
      <c r="D95" s="11">
        <v>3846.1538461538462</v>
      </c>
      <c r="E95" s="11">
        <v>2131377.1657692306</v>
      </c>
      <c r="F95" s="11" t="s">
        <v>11</v>
      </c>
      <c r="G95" s="11">
        <v>2775774.6070961538</v>
      </c>
    </row>
    <row r="96" spans="1:7" x14ac:dyDescent="0.15">
      <c r="A96" s="3"/>
      <c r="B96" s="6" t="s">
        <v>9</v>
      </c>
      <c r="C96" s="11">
        <v>247117.38461538462</v>
      </c>
      <c r="D96" s="11">
        <v>15769.23076923077</v>
      </c>
      <c r="E96" s="11">
        <v>560687.88461538462</v>
      </c>
      <c r="F96" s="11">
        <v>487989.88461538462</v>
      </c>
      <c r="G96" s="11">
        <v>1311564.3846153845</v>
      </c>
    </row>
    <row r="97" spans="1:7" x14ac:dyDescent="0.15">
      <c r="A97" s="3"/>
      <c r="B97" s="6" t="s">
        <v>44</v>
      </c>
      <c r="C97" s="11">
        <v>536880.543076923</v>
      </c>
      <c r="D97" s="11">
        <v>1923.0769230769231</v>
      </c>
      <c r="E97" s="11">
        <v>75013.230769230766</v>
      </c>
      <c r="F97" s="11">
        <v>209370.94461538459</v>
      </c>
      <c r="G97" s="11">
        <v>823187.79538461519</v>
      </c>
    </row>
    <row r="98" spans="1:7" x14ac:dyDescent="0.15">
      <c r="A98" s="3"/>
      <c r="B98" s="6" t="s">
        <v>95</v>
      </c>
      <c r="C98" s="11">
        <v>1009104.558076923</v>
      </c>
      <c r="D98" s="11" t="s">
        <v>11</v>
      </c>
      <c r="E98" s="11">
        <v>939619.65884615376</v>
      </c>
      <c r="F98" s="11">
        <v>1213493.8165384617</v>
      </c>
      <c r="G98" s="11">
        <v>3162218.0334615381</v>
      </c>
    </row>
    <row r="99" spans="1:7" x14ac:dyDescent="0.15">
      <c r="A99" s="3"/>
      <c r="B99" s="6" t="s">
        <v>64</v>
      </c>
      <c r="C99" s="11">
        <v>287723.23076923075</v>
      </c>
      <c r="D99" s="11">
        <v>1923.0769230769231</v>
      </c>
      <c r="E99" s="11" t="s">
        <v>11</v>
      </c>
      <c r="F99" s="11">
        <v>215349.23076923078</v>
      </c>
      <c r="G99" s="11">
        <v>504995.5384615385</v>
      </c>
    </row>
    <row r="100" spans="1:7" x14ac:dyDescent="0.15">
      <c r="A100" s="3"/>
      <c r="B100" s="6" t="s">
        <v>94</v>
      </c>
      <c r="C100" s="11">
        <v>126112.27115384614</v>
      </c>
      <c r="D100" s="11">
        <v>12194.805</v>
      </c>
      <c r="E100" s="11">
        <v>314830.06019230769</v>
      </c>
      <c r="F100" s="11">
        <v>374444.79580769228</v>
      </c>
      <c r="G100" s="11">
        <v>827581.93215384614</v>
      </c>
    </row>
    <row r="101" spans="1:7" x14ac:dyDescent="0.15">
      <c r="A101" s="3"/>
      <c r="B101" s="6" t="s">
        <v>71</v>
      </c>
      <c r="C101" s="11">
        <v>456450.1453846154</v>
      </c>
      <c r="D101" s="11" t="s">
        <v>11</v>
      </c>
      <c r="E101" s="11">
        <v>1004654.6153846154</v>
      </c>
      <c r="F101" s="11">
        <v>543654.54884615378</v>
      </c>
      <c r="G101" s="11">
        <v>2004759.3096153846</v>
      </c>
    </row>
    <row r="102" spans="1:7" x14ac:dyDescent="0.15">
      <c r="A102" s="3"/>
    </row>
    <row r="103" spans="1:7" x14ac:dyDescent="0.15">
      <c r="A103" s="3"/>
      <c r="B103" s="21" t="s">
        <v>160</v>
      </c>
      <c r="C103" s="24">
        <f>SUM(C104:C112)</f>
        <v>3006508.2715384616</v>
      </c>
      <c r="D103" s="24">
        <f t="shared" ref="D103:F103" si="10">SUM(D104:D112)</f>
        <v>43846.153846153851</v>
      </c>
      <c r="E103" s="24">
        <f t="shared" si="10"/>
        <v>5405467.0684615383</v>
      </c>
      <c r="F103" s="24">
        <f t="shared" si="10"/>
        <v>2692746.741153846</v>
      </c>
      <c r="G103" s="24">
        <f>SUM(C103:F103)</f>
        <v>11148568.234999999</v>
      </c>
    </row>
    <row r="104" spans="1:7" x14ac:dyDescent="0.15">
      <c r="A104" s="3"/>
      <c r="B104" s="6" t="s">
        <v>127</v>
      </c>
      <c r="C104" s="11">
        <v>499442.30769230769</v>
      </c>
      <c r="D104" s="11">
        <v>19230.76923076923</v>
      </c>
      <c r="E104" s="11">
        <v>1062692.3076923077</v>
      </c>
      <c r="F104" s="11">
        <v>719807.69230769225</v>
      </c>
      <c r="G104" s="11">
        <v>2301173.076923077</v>
      </c>
    </row>
    <row r="105" spans="1:7" x14ac:dyDescent="0.15">
      <c r="A105" s="3"/>
      <c r="B105" s="6" t="s">
        <v>86</v>
      </c>
      <c r="C105" s="11">
        <v>777996.73076923075</v>
      </c>
      <c r="D105" s="11" t="s">
        <v>11</v>
      </c>
      <c r="E105" s="11">
        <v>2334089.076923077</v>
      </c>
      <c r="F105" s="11">
        <v>578291.5384615385</v>
      </c>
      <c r="G105" s="11">
        <v>3690377.3461538465</v>
      </c>
    </row>
    <row r="106" spans="1:7" x14ac:dyDescent="0.15">
      <c r="A106" s="3"/>
      <c r="B106" s="6" t="s">
        <v>60</v>
      </c>
      <c r="C106" s="11">
        <v>344868.32230769226</v>
      </c>
      <c r="D106" s="11" t="s">
        <v>11</v>
      </c>
      <c r="E106" s="11">
        <v>232479.16615384616</v>
      </c>
      <c r="F106" s="11">
        <v>89312.807692307688</v>
      </c>
      <c r="G106" s="11">
        <v>666660.2961538462</v>
      </c>
    </row>
    <row r="107" spans="1:7" x14ac:dyDescent="0.15">
      <c r="A107" s="3"/>
      <c r="B107" s="6" t="s">
        <v>92</v>
      </c>
      <c r="C107" s="11">
        <v>266866.54384615377</v>
      </c>
      <c r="D107" s="11" t="s">
        <v>11</v>
      </c>
      <c r="E107" s="11">
        <v>346607.17346153845</v>
      </c>
      <c r="F107" s="11">
        <v>209796.53846153847</v>
      </c>
      <c r="G107" s="11">
        <v>823270.25576923066</v>
      </c>
    </row>
    <row r="108" spans="1:7" x14ac:dyDescent="0.15">
      <c r="A108" s="3"/>
      <c r="B108" s="6" t="s">
        <v>87</v>
      </c>
      <c r="C108" s="11">
        <v>245995.58423076928</v>
      </c>
      <c r="D108" s="11">
        <v>20000</v>
      </c>
      <c r="E108" s="11">
        <v>257776.20192307694</v>
      </c>
      <c r="F108" s="11">
        <v>318534.02307692304</v>
      </c>
      <c r="G108" s="11">
        <v>842305.80923076929</v>
      </c>
    </row>
    <row r="109" spans="1:7" x14ac:dyDescent="0.15">
      <c r="A109" s="3"/>
      <c r="B109" s="6" t="s">
        <v>126</v>
      </c>
      <c r="C109" s="11">
        <v>94586.307692307688</v>
      </c>
      <c r="D109" s="11" t="s">
        <v>11</v>
      </c>
      <c r="E109" s="11">
        <v>268673.84615384613</v>
      </c>
      <c r="F109" s="11">
        <v>244147.92269230771</v>
      </c>
      <c r="G109" s="11">
        <v>607408.07653846149</v>
      </c>
    </row>
    <row r="110" spans="1:7" x14ac:dyDescent="0.15">
      <c r="A110" s="3"/>
      <c r="B110" s="10" t="s">
        <v>108</v>
      </c>
      <c r="C110" s="11">
        <v>358094.38461538462</v>
      </c>
      <c r="D110" s="11">
        <v>4615.3846153846152</v>
      </c>
      <c r="E110" s="11">
        <v>311597.5</v>
      </c>
      <c r="F110" s="11">
        <v>86980.907692307694</v>
      </c>
      <c r="G110" s="11">
        <v>761288.17692307697</v>
      </c>
    </row>
    <row r="111" spans="1:7" x14ac:dyDescent="0.15">
      <c r="A111" s="3"/>
      <c r="B111" s="6" t="s">
        <v>74</v>
      </c>
      <c r="C111" s="11">
        <v>248193.15384615384</v>
      </c>
      <c r="D111" s="11" t="s">
        <v>11</v>
      </c>
      <c r="E111" s="11">
        <v>279048.76923076925</v>
      </c>
      <c r="F111" s="11">
        <v>136272.5</v>
      </c>
      <c r="G111" s="11">
        <v>663514.42307692312</v>
      </c>
    </row>
    <row r="112" spans="1:7" x14ac:dyDescent="0.15">
      <c r="A112" s="3"/>
      <c r="B112" s="6" t="s">
        <v>82</v>
      </c>
      <c r="C112" s="11">
        <v>170464.93653846154</v>
      </c>
      <c r="D112" s="11" t="s">
        <v>11</v>
      </c>
      <c r="E112" s="11">
        <v>312503.02692307695</v>
      </c>
      <c r="F112" s="11">
        <v>309602.81076923077</v>
      </c>
      <c r="G112" s="11">
        <v>792570.77423076925</v>
      </c>
    </row>
    <row r="113" spans="1:7" x14ac:dyDescent="0.15">
      <c r="A113" s="3"/>
    </row>
    <row r="114" spans="1:7" x14ac:dyDescent="0.15">
      <c r="A114" s="3"/>
      <c r="B114" s="21" t="s">
        <v>161</v>
      </c>
      <c r="C114" s="24">
        <f>SUM(C115:C124)</f>
        <v>4502820.5634230757</v>
      </c>
      <c r="D114" s="24">
        <f t="shared" ref="D114:F114" si="11">SUM(D115:D124)</f>
        <v>41692.307692307688</v>
      </c>
      <c r="E114" s="24">
        <f t="shared" si="11"/>
        <v>6349293.9530769233</v>
      </c>
      <c r="F114" s="24">
        <f t="shared" si="11"/>
        <v>1849543.1223076924</v>
      </c>
      <c r="G114" s="24">
        <f>SUM(C114:F114)</f>
        <v>12743349.9465</v>
      </c>
    </row>
    <row r="115" spans="1:7" x14ac:dyDescent="0.15">
      <c r="A115" s="3"/>
      <c r="B115" s="6" t="s">
        <v>79</v>
      </c>
      <c r="C115" s="11">
        <v>159535.60423076924</v>
      </c>
      <c r="D115" s="11">
        <v>14615.384615384615</v>
      </c>
      <c r="E115" s="11">
        <v>645881.09230769239</v>
      </c>
      <c r="F115" s="11">
        <v>169288.46153846153</v>
      </c>
      <c r="G115" s="11">
        <v>989320.54269230773</v>
      </c>
    </row>
    <row r="116" spans="1:7" x14ac:dyDescent="0.15">
      <c r="A116" s="3"/>
      <c r="B116" s="6" t="s">
        <v>48</v>
      </c>
      <c r="C116" s="11">
        <v>339230.76923076925</v>
      </c>
      <c r="D116" s="11" t="s">
        <v>11</v>
      </c>
      <c r="E116" s="11">
        <v>811538.4615384615</v>
      </c>
      <c r="F116" s="11" t="s">
        <v>11</v>
      </c>
      <c r="G116" s="11">
        <v>1150769.2307692308</v>
      </c>
    </row>
    <row r="117" spans="1:7" x14ac:dyDescent="0.15">
      <c r="A117" s="3"/>
      <c r="B117" s="6" t="s">
        <v>133</v>
      </c>
      <c r="C117" s="11">
        <v>153245.28</v>
      </c>
      <c r="D117" s="11" t="s">
        <v>11</v>
      </c>
      <c r="E117" s="11">
        <v>532912.90769230772</v>
      </c>
      <c r="F117" s="11">
        <v>129916.84807692307</v>
      </c>
      <c r="G117" s="11">
        <v>816075.0357692308</v>
      </c>
    </row>
    <row r="118" spans="1:7" x14ac:dyDescent="0.15">
      <c r="A118" s="3"/>
      <c r="B118" s="6" t="s">
        <v>43</v>
      </c>
      <c r="C118" s="11">
        <v>598968.44461538445</v>
      </c>
      <c r="D118" s="11" t="s">
        <v>11</v>
      </c>
      <c r="E118" s="11">
        <v>404704.61538461538</v>
      </c>
      <c r="F118" s="11">
        <v>225483.01384615386</v>
      </c>
      <c r="G118" s="11">
        <v>1229156.0738461537</v>
      </c>
    </row>
    <row r="119" spans="1:7" x14ac:dyDescent="0.15">
      <c r="A119" s="3"/>
      <c r="B119" s="6" t="s">
        <v>122</v>
      </c>
      <c r="C119" s="11">
        <v>1838759.728461538</v>
      </c>
      <c r="D119" s="11" t="s">
        <v>11</v>
      </c>
      <c r="E119" s="11">
        <v>1973412.1292307691</v>
      </c>
      <c r="F119" s="11">
        <v>402487.39653846156</v>
      </c>
      <c r="G119" s="11">
        <v>4214659.2542307684</v>
      </c>
    </row>
    <row r="120" spans="1:7" x14ac:dyDescent="0.15">
      <c r="A120" s="3"/>
      <c r="B120" s="6" t="s">
        <v>123</v>
      </c>
      <c r="C120" s="11">
        <v>526294.21303846163</v>
      </c>
      <c r="D120" s="11">
        <v>15115.384615384615</v>
      </c>
      <c r="E120" s="11" t="s">
        <v>11</v>
      </c>
      <c r="F120" s="11" t="s">
        <v>11</v>
      </c>
      <c r="G120" s="11">
        <v>541409.59765384626</v>
      </c>
    </row>
    <row r="121" spans="1:7" x14ac:dyDescent="0.15">
      <c r="A121" s="3"/>
      <c r="B121" s="6" t="s">
        <v>83</v>
      </c>
      <c r="C121" s="11">
        <v>133964.52692307692</v>
      </c>
      <c r="D121" s="11" t="s">
        <v>11</v>
      </c>
      <c r="E121" s="11">
        <v>127225.52115384614</v>
      </c>
      <c r="F121" s="11">
        <v>391627.08384615381</v>
      </c>
      <c r="G121" s="11">
        <v>652817.13192307693</v>
      </c>
    </row>
    <row r="122" spans="1:7" x14ac:dyDescent="0.15">
      <c r="A122" s="3"/>
      <c r="B122" s="6" t="s">
        <v>93</v>
      </c>
      <c r="C122" s="11">
        <v>185574.95384615383</v>
      </c>
      <c r="D122" s="11" t="s">
        <v>11</v>
      </c>
      <c r="E122" s="11">
        <v>327575.88461538462</v>
      </c>
      <c r="F122" s="11">
        <v>248291.30769230769</v>
      </c>
      <c r="G122" s="11">
        <v>761442.14615384606</v>
      </c>
    </row>
    <row r="123" spans="1:7" x14ac:dyDescent="0.15">
      <c r="A123" s="3"/>
      <c r="B123" s="6" t="s">
        <v>78</v>
      </c>
      <c r="C123" s="11">
        <v>271391.35076923075</v>
      </c>
      <c r="D123" s="11">
        <v>11961.538461538461</v>
      </c>
      <c r="E123" s="11">
        <v>277413.61038461537</v>
      </c>
      <c r="F123" s="11">
        <v>226910.54923076925</v>
      </c>
      <c r="G123" s="11">
        <v>787677.04884615378</v>
      </c>
    </row>
    <row r="124" spans="1:7" x14ac:dyDescent="0.15">
      <c r="A124" s="3"/>
      <c r="B124" s="6" t="s">
        <v>96</v>
      </c>
      <c r="C124" s="11">
        <v>295855.69230769231</v>
      </c>
      <c r="D124" s="11" t="s">
        <v>11</v>
      </c>
      <c r="E124" s="11">
        <v>1248629.7307692308</v>
      </c>
      <c r="F124" s="11">
        <v>55538.461538461539</v>
      </c>
      <c r="G124" s="11">
        <v>1600023.8846153845</v>
      </c>
    </row>
    <row r="125" spans="1:7" x14ac:dyDescent="0.15">
      <c r="A125" s="3"/>
    </row>
    <row r="126" spans="1:7" x14ac:dyDescent="0.15">
      <c r="A126" s="3"/>
      <c r="B126" s="21" t="s">
        <v>162</v>
      </c>
      <c r="C126" s="24">
        <f>SUM(C127:C138)</f>
        <v>1492726.797692308</v>
      </c>
      <c r="D126" s="24">
        <f t="shared" ref="D126:F126" si="12">SUM(D127:D138)</f>
        <v>100640.57692307692</v>
      </c>
      <c r="E126" s="24">
        <f t="shared" si="12"/>
        <v>9761194.1753846165</v>
      </c>
      <c r="F126" s="24">
        <f t="shared" si="12"/>
        <v>2020030.7942307694</v>
      </c>
      <c r="G126" s="24">
        <f>SUM(C126:F126)</f>
        <v>13374592.344230771</v>
      </c>
    </row>
    <row r="127" spans="1:7" x14ac:dyDescent="0.15">
      <c r="A127" s="3"/>
      <c r="B127" s="6" t="s">
        <v>118</v>
      </c>
      <c r="C127" s="11">
        <v>104967.53846153847</v>
      </c>
      <c r="D127" s="11" t="s">
        <v>11</v>
      </c>
      <c r="E127" s="11">
        <v>4253933.2538461545</v>
      </c>
      <c r="F127" s="11" t="s">
        <v>11</v>
      </c>
      <c r="G127" s="11">
        <v>4358900.7923076926</v>
      </c>
    </row>
    <row r="128" spans="1:7" x14ac:dyDescent="0.15">
      <c r="A128" s="3"/>
      <c r="B128" s="6" t="s">
        <v>125</v>
      </c>
      <c r="C128" s="11">
        <v>142974.34923076924</v>
      </c>
      <c r="D128" s="11">
        <v>4038.4615384615386</v>
      </c>
      <c r="E128" s="11">
        <v>119356.09923076924</v>
      </c>
      <c r="F128" s="11">
        <v>348912.48115384614</v>
      </c>
      <c r="G128" s="11">
        <v>615281.39115384617</v>
      </c>
    </row>
    <row r="129" spans="1:7" x14ac:dyDescent="0.15">
      <c r="A129" s="3"/>
      <c r="B129" s="6" t="s">
        <v>19</v>
      </c>
      <c r="C129" s="11">
        <v>148528.46153846153</v>
      </c>
      <c r="D129" s="11">
        <v>17307.692307692309</v>
      </c>
      <c r="E129" s="11">
        <v>793791.47846153833</v>
      </c>
      <c r="F129" s="11">
        <v>93646.88461538461</v>
      </c>
      <c r="G129" s="11">
        <v>1053274.5169230767</v>
      </c>
    </row>
    <row r="130" spans="1:7" x14ac:dyDescent="0.15">
      <c r="A130" s="3"/>
      <c r="B130" s="6" t="s">
        <v>45</v>
      </c>
      <c r="C130" s="11">
        <v>148415.73076923078</v>
      </c>
      <c r="D130" s="11">
        <v>4088.3076923076924</v>
      </c>
      <c r="E130" s="11">
        <v>239905.65384615384</v>
      </c>
      <c r="F130" s="11">
        <v>386600.61538461538</v>
      </c>
      <c r="G130" s="11">
        <v>779010.30769230775</v>
      </c>
    </row>
    <row r="131" spans="1:7" x14ac:dyDescent="0.15">
      <c r="A131" s="3"/>
      <c r="B131" s="6" t="s">
        <v>55</v>
      </c>
      <c r="C131" s="11">
        <v>47435.136538461535</v>
      </c>
      <c r="D131" s="11">
        <v>13427.538461538461</v>
      </c>
      <c r="E131" s="11">
        <v>442636.26923076925</v>
      </c>
      <c r="F131" s="11">
        <v>45433.284999999996</v>
      </c>
      <c r="G131" s="11">
        <v>548932.22923076921</v>
      </c>
    </row>
    <row r="132" spans="1:7" x14ac:dyDescent="0.15">
      <c r="A132" s="3"/>
      <c r="B132" s="6" t="s">
        <v>15</v>
      </c>
      <c r="C132" s="11">
        <v>61694.43461538462</v>
      </c>
      <c r="D132" s="11">
        <v>1923.0769230769231</v>
      </c>
      <c r="E132" s="11">
        <v>505798.23076923075</v>
      </c>
      <c r="F132" s="11">
        <v>80176.923076923078</v>
      </c>
      <c r="G132" s="11">
        <v>649592.66538461542</v>
      </c>
    </row>
    <row r="133" spans="1:7" x14ac:dyDescent="0.15">
      <c r="A133" s="3"/>
      <c r="B133" s="6" t="s">
        <v>88</v>
      </c>
      <c r="C133" s="11">
        <v>149308.88038461536</v>
      </c>
      <c r="D133" s="11">
        <v>5000</v>
      </c>
      <c r="E133" s="11">
        <v>458863.72307692305</v>
      </c>
      <c r="F133" s="11">
        <v>30147.271153846155</v>
      </c>
      <c r="G133" s="11">
        <v>643319.87461538462</v>
      </c>
    </row>
    <row r="134" spans="1:7" x14ac:dyDescent="0.15">
      <c r="A134" s="3"/>
      <c r="B134" s="6" t="s">
        <v>69</v>
      </c>
      <c r="C134" s="11">
        <v>76610.321153846162</v>
      </c>
      <c r="D134" s="11" t="s">
        <v>11</v>
      </c>
      <c r="E134" s="11">
        <v>466931.19153846154</v>
      </c>
      <c r="F134" s="11">
        <v>19451.884615384617</v>
      </c>
      <c r="G134" s="11">
        <v>562993.39730769233</v>
      </c>
    </row>
    <row r="135" spans="1:7" x14ac:dyDescent="0.15">
      <c r="A135" s="3"/>
      <c r="B135" s="6" t="s">
        <v>10</v>
      </c>
      <c r="C135" s="11">
        <v>215592.84769230767</v>
      </c>
      <c r="D135" s="11">
        <v>11538.461538461539</v>
      </c>
      <c r="E135" s="11">
        <v>1780050.8846153845</v>
      </c>
      <c r="F135" s="11">
        <v>79524.961538461532</v>
      </c>
      <c r="G135" s="11">
        <v>2086707.1553846153</v>
      </c>
    </row>
    <row r="136" spans="1:7" x14ac:dyDescent="0.15">
      <c r="A136" s="3"/>
      <c r="B136" s="6" t="s">
        <v>110</v>
      </c>
      <c r="C136" s="11">
        <v>112211.04000000001</v>
      </c>
      <c r="D136" s="11">
        <v>41393.961538461539</v>
      </c>
      <c r="E136" s="11">
        <v>288026.21730769234</v>
      </c>
      <c r="F136" s="11">
        <v>82535.880769230789</v>
      </c>
      <c r="G136" s="11">
        <v>524167.09961538465</v>
      </c>
    </row>
    <row r="137" spans="1:7" x14ac:dyDescent="0.15">
      <c r="A137" s="3"/>
      <c r="B137" s="6" t="s">
        <v>32</v>
      </c>
      <c r="C137" s="11">
        <v>181049.4803846154</v>
      </c>
      <c r="D137" s="11">
        <v>1923.0769230769231</v>
      </c>
      <c r="E137" s="11">
        <v>120270.105</v>
      </c>
      <c r="F137" s="11">
        <v>445604.26076923072</v>
      </c>
      <c r="G137" s="11">
        <v>748846.92307692301</v>
      </c>
    </row>
    <row r="138" spans="1:7" x14ac:dyDescent="0.15">
      <c r="A138" s="3"/>
      <c r="B138" s="6" t="s">
        <v>98</v>
      </c>
      <c r="C138" s="11">
        <v>103938.57692307692</v>
      </c>
      <c r="D138" s="11" t="s">
        <v>11</v>
      </c>
      <c r="E138" s="11">
        <v>291631.06846153847</v>
      </c>
      <c r="F138" s="11">
        <v>407996.34615384613</v>
      </c>
      <c r="G138" s="11">
        <v>803565.99153846153</v>
      </c>
    </row>
    <row r="139" spans="1:7" x14ac:dyDescent="0.15">
      <c r="A139" s="3"/>
    </row>
    <row r="140" spans="1:7" x14ac:dyDescent="0.15">
      <c r="A140" s="3"/>
      <c r="B140" s="21" t="s">
        <v>163</v>
      </c>
      <c r="C140" s="24">
        <f>SUM(C141:C145)</f>
        <v>2490862.9484615386</v>
      </c>
      <c r="D140" s="24">
        <f t="shared" ref="D140:F140" si="13">SUM(D141:D145)</f>
        <v>67535.230769230766</v>
      </c>
      <c r="E140" s="24">
        <f t="shared" si="13"/>
        <v>3712757.661923077</v>
      </c>
      <c r="F140" s="24">
        <f t="shared" si="13"/>
        <v>5101121.6934615374</v>
      </c>
      <c r="G140" s="24">
        <f>SUM(C140:F140)</f>
        <v>11372277.534615384</v>
      </c>
    </row>
    <row r="141" spans="1:7" x14ac:dyDescent="0.15">
      <c r="A141" s="3"/>
      <c r="B141" s="6" t="s">
        <v>130</v>
      </c>
      <c r="C141" s="11">
        <v>466833.07692307694</v>
      </c>
      <c r="D141" s="11" t="s">
        <v>11</v>
      </c>
      <c r="E141" s="11">
        <v>1191482.5830769232</v>
      </c>
      <c r="F141" s="11">
        <v>1361522.6692307692</v>
      </c>
      <c r="G141" s="11">
        <v>3019838.3292307695</v>
      </c>
    </row>
    <row r="142" spans="1:7" x14ac:dyDescent="0.15">
      <c r="A142" s="3"/>
      <c r="B142" s="6" t="s">
        <v>131</v>
      </c>
      <c r="C142" s="11">
        <v>491942.52538461541</v>
      </c>
      <c r="D142" s="11">
        <v>15000</v>
      </c>
      <c r="E142" s="11">
        <v>524783.98615384614</v>
      </c>
      <c r="F142" s="11">
        <v>360330.83269230771</v>
      </c>
      <c r="G142" s="11">
        <v>1392057.3442307692</v>
      </c>
    </row>
    <row r="143" spans="1:7" x14ac:dyDescent="0.15">
      <c r="A143" s="3"/>
      <c r="B143" s="6" t="s">
        <v>63</v>
      </c>
      <c r="C143" s="11">
        <v>182358.15384615384</v>
      </c>
      <c r="D143" s="11">
        <v>6250</v>
      </c>
      <c r="E143" s="11">
        <v>1039483.208076923</v>
      </c>
      <c r="F143" s="11">
        <v>1145164.6146153847</v>
      </c>
      <c r="G143" s="11">
        <v>2373255.9765384616</v>
      </c>
    </row>
    <row r="144" spans="1:7" x14ac:dyDescent="0.15">
      <c r="A144" s="3"/>
      <c r="B144" s="6" t="s">
        <v>66</v>
      </c>
      <c r="C144" s="11">
        <v>931582.65384615387</v>
      </c>
      <c r="D144" s="11">
        <v>33092.923076923078</v>
      </c>
      <c r="E144" s="11">
        <v>478883.80769230769</v>
      </c>
      <c r="F144" s="11">
        <v>1166610.1923076923</v>
      </c>
      <c r="G144" s="11">
        <v>2610169.576923077</v>
      </c>
    </row>
    <row r="145" spans="1:7" x14ac:dyDescent="0.15">
      <c r="A145" s="3"/>
      <c r="B145" s="6" t="s">
        <v>84</v>
      </c>
      <c r="C145" s="11">
        <v>418146.53846153844</v>
      </c>
      <c r="D145" s="11">
        <v>13192.307692307691</v>
      </c>
      <c r="E145" s="11">
        <v>478124.07692307694</v>
      </c>
      <c r="F145" s="11">
        <v>1067493.3846153845</v>
      </c>
      <c r="G145" s="11">
        <v>1976956.3076923075</v>
      </c>
    </row>
    <row r="146" spans="1:7" x14ac:dyDescent="0.15">
      <c r="A146" s="3"/>
    </row>
    <row r="147" spans="1:7" x14ac:dyDescent="0.15">
      <c r="A147" s="3"/>
      <c r="B147" s="21" t="s">
        <v>164</v>
      </c>
      <c r="C147" s="24">
        <f>SUM(C148:C157)</f>
        <v>4237077.7109615384</v>
      </c>
      <c r="D147" s="24">
        <f>SUM(D148:D157)</f>
        <v>52873.307692307688</v>
      </c>
      <c r="E147" s="24">
        <f t="shared" ref="E147:F147" si="14">SUM(E148:E157)</f>
        <v>5597199.892692307</v>
      </c>
      <c r="F147" s="24">
        <f t="shared" si="14"/>
        <v>1600634.1534615385</v>
      </c>
      <c r="G147" s="24">
        <f>SUM(C147:F147)</f>
        <v>11487785.064807691</v>
      </c>
    </row>
    <row r="148" spans="1:7" x14ac:dyDescent="0.15">
      <c r="A148" s="3"/>
      <c r="B148" s="6" t="s">
        <v>129</v>
      </c>
      <c r="C148" s="11">
        <v>407088.73076923075</v>
      </c>
      <c r="D148" s="11">
        <v>3173.0769230769229</v>
      </c>
      <c r="E148" s="11">
        <v>584570.34615384613</v>
      </c>
      <c r="F148" s="11">
        <v>354658.2207692308</v>
      </c>
      <c r="G148" s="11">
        <v>1349490.3746153845</v>
      </c>
    </row>
    <row r="149" spans="1:7" x14ac:dyDescent="0.15">
      <c r="A149" s="3"/>
      <c r="B149" s="16" t="s">
        <v>111</v>
      </c>
      <c r="C149" s="11">
        <v>163277.7261538461</v>
      </c>
      <c r="D149" s="11" t="s">
        <v>11</v>
      </c>
      <c r="E149" s="11">
        <v>288195.29807692306</v>
      </c>
      <c r="F149" s="11">
        <v>191412.4023076923</v>
      </c>
      <c r="G149" s="11">
        <v>642885.42653846147</v>
      </c>
    </row>
    <row r="150" spans="1:7" x14ac:dyDescent="0.15">
      <c r="A150" s="3"/>
      <c r="B150" s="6" t="s">
        <v>121</v>
      </c>
      <c r="C150" s="11">
        <v>116266.76923076923</v>
      </c>
      <c r="D150" s="11">
        <v>42354.076923076922</v>
      </c>
      <c r="E150" s="11">
        <v>458372.61538461538</v>
      </c>
      <c r="F150" s="11">
        <v>237712.26923076922</v>
      </c>
      <c r="G150" s="11">
        <v>854705.73076923075</v>
      </c>
    </row>
    <row r="151" spans="1:7" x14ac:dyDescent="0.15">
      <c r="A151" s="3"/>
      <c r="B151" s="6" t="s">
        <v>116</v>
      </c>
      <c r="C151" s="11">
        <v>363036.92307692306</v>
      </c>
      <c r="D151" s="11" t="s">
        <v>11</v>
      </c>
      <c r="E151" s="11">
        <v>341034.69230769231</v>
      </c>
      <c r="F151" s="11">
        <v>257384.61538461538</v>
      </c>
      <c r="G151" s="11">
        <v>961456.23076923075</v>
      </c>
    </row>
    <row r="152" spans="1:7" x14ac:dyDescent="0.15">
      <c r="A152" s="3"/>
      <c r="B152" s="6" t="s">
        <v>20</v>
      </c>
      <c r="C152" s="11">
        <v>558674.12307692308</v>
      </c>
      <c r="D152" s="11">
        <v>5423.0769230769229</v>
      </c>
      <c r="E152" s="11">
        <v>1036441.5384615385</v>
      </c>
      <c r="F152" s="11">
        <v>122269.23076923077</v>
      </c>
      <c r="G152" s="11">
        <v>1722807.9692307692</v>
      </c>
    </row>
    <row r="153" spans="1:7" x14ac:dyDescent="0.15">
      <c r="A153" s="3"/>
      <c r="B153" s="6" t="s">
        <v>147</v>
      </c>
      <c r="C153" s="11" t="s">
        <v>11</v>
      </c>
      <c r="D153" s="11" t="s">
        <v>11</v>
      </c>
      <c r="E153" s="11">
        <v>403777.84615384613</v>
      </c>
      <c r="F153" s="11" t="s">
        <v>11</v>
      </c>
      <c r="G153" s="11">
        <v>403777.84615384613</v>
      </c>
    </row>
    <row r="154" spans="1:7" x14ac:dyDescent="0.15">
      <c r="A154" s="3"/>
      <c r="B154" s="6" t="s">
        <v>124</v>
      </c>
      <c r="C154" s="11">
        <v>384776.37673076929</v>
      </c>
      <c r="D154" s="11" t="s">
        <v>11</v>
      </c>
      <c r="E154" s="11">
        <v>103846.15384615384</v>
      </c>
      <c r="F154" s="11">
        <v>43161.37192307692</v>
      </c>
      <c r="G154" s="11">
        <v>531783.90250000008</v>
      </c>
    </row>
    <row r="155" spans="1:7" x14ac:dyDescent="0.15">
      <c r="A155" s="3"/>
      <c r="B155" s="6" t="s">
        <v>146</v>
      </c>
      <c r="C155" s="11" t="s">
        <v>11</v>
      </c>
      <c r="D155" s="11" t="s">
        <v>11</v>
      </c>
      <c r="E155" s="11">
        <v>595908.31692307699</v>
      </c>
      <c r="F155" s="11">
        <v>393793.54153846152</v>
      </c>
      <c r="G155" s="11">
        <v>989701.85846153856</v>
      </c>
    </row>
    <row r="156" spans="1:7" x14ac:dyDescent="0.15">
      <c r="A156" s="3"/>
      <c r="B156" s="6" t="s">
        <v>144</v>
      </c>
      <c r="C156" s="11">
        <v>1002973.9326923075</v>
      </c>
      <c r="D156" s="11" t="s">
        <v>11</v>
      </c>
      <c r="E156" s="11">
        <v>1785053.0853846152</v>
      </c>
      <c r="F156" s="11">
        <v>242.50153846153847</v>
      </c>
      <c r="G156" s="11">
        <v>2788269.5196153843</v>
      </c>
    </row>
    <row r="157" spans="1:7" x14ac:dyDescent="0.15">
      <c r="A157" s="3"/>
      <c r="B157" s="6" t="s">
        <v>128</v>
      </c>
      <c r="C157" s="11">
        <v>1240983.1292307696</v>
      </c>
      <c r="D157" s="11">
        <v>1923.0769230769231</v>
      </c>
      <c r="E157" s="11" t="s">
        <v>11</v>
      </c>
      <c r="F157" s="11" t="s">
        <v>11</v>
      </c>
      <c r="G157" s="11">
        <v>1242906.2061538466</v>
      </c>
    </row>
    <row r="158" spans="1:7" x14ac:dyDescent="0.15">
      <c r="A158" s="3"/>
    </row>
    <row r="159" spans="1:7" x14ac:dyDescent="0.15">
      <c r="A159" s="3"/>
      <c r="B159" s="21" t="s">
        <v>165</v>
      </c>
      <c r="C159" s="24">
        <f>SUM(C160:C166)</f>
        <v>2096532.123076923</v>
      </c>
      <c r="D159" s="24">
        <f t="shared" ref="D159:F159" si="15">SUM(D160:D166)</f>
        <v>89254.692307692312</v>
      </c>
      <c r="E159" s="24">
        <f t="shared" si="15"/>
        <v>2052099.3896153846</v>
      </c>
      <c r="F159" s="24">
        <f t="shared" si="15"/>
        <v>1035340.7576923077</v>
      </c>
      <c r="G159" s="24">
        <f>SUM(C159:F159)</f>
        <v>5273226.9626923073</v>
      </c>
    </row>
    <row r="160" spans="1:7" x14ac:dyDescent="0.15">
      <c r="A160" s="3"/>
      <c r="B160" s="6" t="s">
        <v>141</v>
      </c>
      <c r="C160" s="11">
        <v>628198.64269230771</v>
      </c>
      <c r="D160" s="11">
        <v>54725.115384615383</v>
      </c>
      <c r="E160" s="11">
        <v>343345.26923076925</v>
      </c>
      <c r="F160" s="11">
        <v>157069.38461538462</v>
      </c>
      <c r="G160" s="11">
        <v>1183338.411923077</v>
      </c>
    </row>
    <row r="161" spans="1:7" x14ac:dyDescent="0.15">
      <c r="A161" s="3"/>
      <c r="B161" s="6" t="s">
        <v>51</v>
      </c>
      <c r="C161" s="11">
        <v>168312.53846153847</v>
      </c>
      <c r="D161" s="11" t="s">
        <v>11</v>
      </c>
      <c r="E161" s="11" t="s">
        <v>11</v>
      </c>
      <c r="F161" s="11">
        <v>328194.80769230769</v>
      </c>
      <c r="G161" s="11">
        <v>496507.34615384613</v>
      </c>
    </row>
    <row r="162" spans="1:7" x14ac:dyDescent="0.15">
      <c r="A162" s="3"/>
      <c r="B162" s="6" t="s">
        <v>81</v>
      </c>
      <c r="C162" s="11">
        <v>206146.90346153846</v>
      </c>
      <c r="D162" s="11">
        <v>3353.3461538461538</v>
      </c>
      <c r="E162" s="11">
        <v>511861.11538461538</v>
      </c>
      <c r="F162" s="11">
        <v>52284.74615384615</v>
      </c>
      <c r="G162" s="11">
        <v>773646.11115384614</v>
      </c>
    </row>
    <row r="163" spans="1:7" x14ac:dyDescent="0.15">
      <c r="A163" s="3"/>
      <c r="B163" s="6" t="s">
        <v>107</v>
      </c>
      <c r="C163" s="11">
        <v>204211.19230769231</v>
      </c>
      <c r="D163" s="11">
        <v>14038.461538461539</v>
      </c>
      <c r="E163" s="11">
        <v>375004.80769230769</v>
      </c>
      <c r="F163" s="11">
        <v>26152.26923076923</v>
      </c>
      <c r="G163" s="11">
        <v>619406.73076923075</v>
      </c>
    </row>
    <row r="164" spans="1:7" x14ac:dyDescent="0.15">
      <c r="A164" s="3"/>
      <c r="B164" s="6" t="s">
        <v>100</v>
      </c>
      <c r="C164" s="11">
        <v>24375.153846153848</v>
      </c>
      <c r="D164" s="11" t="s">
        <v>11</v>
      </c>
      <c r="E164" s="11">
        <v>173076.92307692306</v>
      </c>
      <c r="F164" s="11">
        <v>40202.230769230766</v>
      </c>
      <c r="G164" s="11">
        <v>237654.30769230769</v>
      </c>
    </row>
    <row r="165" spans="1:7" s="10" customFormat="1" x14ac:dyDescent="0.15">
      <c r="B165" s="6" t="s">
        <v>134</v>
      </c>
      <c r="C165" s="11">
        <v>335939.23076923075</v>
      </c>
      <c r="D165" s="11" t="s">
        <v>11</v>
      </c>
      <c r="E165" s="11">
        <v>256435.505</v>
      </c>
      <c r="F165" s="11">
        <v>211366.62692307692</v>
      </c>
      <c r="G165" s="11">
        <v>803741.36269230768</v>
      </c>
    </row>
    <row r="166" spans="1:7" s="10" customFormat="1" x14ac:dyDescent="0.15">
      <c r="B166" s="10" t="s">
        <v>106</v>
      </c>
      <c r="C166" s="11">
        <v>529348.4615384615</v>
      </c>
      <c r="D166" s="11">
        <v>17137.76923076923</v>
      </c>
      <c r="E166" s="11">
        <v>392375.76923076925</v>
      </c>
      <c r="F166" s="11">
        <v>220070.69230769231</v>
      </c>
      <c r="G166" s="11">
        <v>1158932.6923076923</v>
      </c>
    </row>
    <row r="167" spans="1:7" s="10" customFormat="1" x14ac:dyDescent="0.15"/>
    <row r="168" spans="1:7" s="10" customFormat="1" x14ac:dyDescent="0.15">
      <c r="B168" s="22" t="s">
        <v>166</v>
      </c>
      <c r="C168" s="25">
        <f>SUM(C169:C174)</f>
        <v>1250776.6765384616</v>
      </c>
      <c r="D168" s="25">
        <f t="shared" ref="D168:F168" si="16">SUM(D169:D174)</f>
        <v>0</v>
      </c>
      <c r="E168" s="25">
        <f t="shared" si="16"/>
        <v>2934652.9950000001</v>
      </c>
      <c r="F168" s="25">
        <f t="shared" si="16"/>
        <v>1161288.1580769231</v>
      </c>
      <c r="G168" s="25">
        <f>SUM(C168:F168)</f>
        <v>5346717.8296153853</v>
      </c>
    </row>
    <row r="169" spans="1:7" x14ac:dyDescent="0.15">
      <c r="B169" s="6" t="s">
        <v>85</v>
      </c>
      <c r="C169" s="11">
        <v>50152.992307692308</v>
      </c>
      <c r="D169" s="11" t="s">
        <v>11</v>
      </c>
      <c r="E169" s="11">
        <v>666908.13692307705</v>
      </c>
      <c r="F169" s="11">
        <v>92718.001153846169</v>
      </c>
      <c r="G169" s="11">
        <v>809779.13038461551</v>
      </c>
    </row>
    <row r="170" spans="1:7" x14ac:dyDescent="0.15">
      <c r="B170" s="6" t="s">
        <v>113</v>
      </c>
      <c r="C170" s="11">
        <v>363076.82269230764</v>
      </c>
      <c r="D170" s="11" t="s">
        <v>11</v>
      </c>
      <c r="E170" s="11">
        <v>221724.44653846152</v>
      </c>
      <c r="F170" s="11">
        <v>124503.97769230769</v>
      </c>
      <c r="G170" s="11">
        <v>709305.2469230768</v>
      </c>
    </row>
    <row r="171" spans="1:7" x14ac:dyDescent="0.15">
      <c r="B171" s="6" t="s">
        <v>135</v>
      </c>
      <c r="C171" s="11">
        <v>198013.01923076922</v>
      </c>
      <c r="D171" s="11" t="s">
        <v>11</v>
      </c>
      <c r="E171" s="11">
        <v>362842.8442307692</v>
      </c>
      <c r="F171" s="11">
        <v>232278.92307692306</v>
      </c>
      <c r="G171" s="11">
        <v>793134.78653846146</v>
      </c>
    </row>
    <row r="172" spans="1:7" x14ac:dyDescent="0.15">
      <c r="B172" s="6" t="s">
        <v>17</v>
      </c>
      <c r="C172" s="11">
        <v>113461.11538461539</v>
      </c>
      <c r="D172" s="11" t="s">
        <v>11</v>
      </c>
      <c r="E172" s="11">
        <v>697910.50769230793</v>
      </c>
      <c r="F172" s="11">
        <v>196636.53846153847</v>
      </c>
      <c r="G172" s="11">
        <v>1008008.1615384618</v>
      </c>
    </row>
    <row r="173" spans="1:7" x14ac:dyDescent="0.15">
      <c r="B173" s="6" t="s">
        <v>33</v>
      </c>
      <c r="C173" s="11">
        <v>442779.11153846147</v>
      </c>
      <c r="D173" s="11" t="s">
        <v>11</v>
      </c>
      <c r="E173" s="11">
        <v>666164.05961538467</v>
      </c>
      <c r="F173" s="11">
        <v>356212.25615384616</v>
      </c>
      <c r="G173" s="11">
        <v>1465155.4273076924</v>
      </c>
    </row>
    <row r="174" spans="1:7" x14ac:dyDescent="0.15">
      <c r="B174" s="6" t="s">
        <v>75</v>
      </c>
      <c r="C174" s="11">
        <v>83293.61538461539</v>
      </c>
      <c r="D174" s="11" t="s">
        <v>11</v>
      </c>
      <c r="E174" s="11">
        <v>319103</v>
      </c>
      <c r="F174" s="11">
        <v>158938.46153846153</v>
      </c>
      <c r="G174" s="11">
        <v>561335.07692307688</v>
      </c>
    </row>
    <row r="176" spans="1:7" x14ac:dyDescent="0.15">
      <c r="B176" s="21" t="s">
        <v>167</v>
      </c>
      <c r="C176" s="24">
        <f>SUM(C177:C178)</f>
        <v>36020.1</v>
      </c>
      <c r="D176" s="24">
        <f t="shared" ref="D176:F176" si="17">SUM(D177:D178)</f>
        <v>28156.923076923078</v>
      </c>
      <c r="E176" s="24">
        <f t="shared" si="17"/>
        <v>0</v>
      </c>
      <c r="F176" s="24">
        <f t="shared" si="17"/>
        <v>157274.0076923077</v>
      </c>
      <c r="G176" s="24">
        <f>SUM(C176:F176)</f>
        <v>221451.03076923077</v>
      </c>
    </row>
    <row r="177" spans="1:7" x14ac:dyDescent="0.15">
      <c r="B177" s="6" t="s">
        <v>148</v>
      </c>
      <c r="C177" s="11" t="s">
        <v>11</v>
      </c>
      <c r="D177" s="11">
        <v>21000</v>
      </c>
      <c r="E177" s="11" t="s">
        <v>11</v>
      </c>
      <c r="F177" s="11">
        <v>131610.57692307694</v>
      </c>
      <c r="G177" s="11">
        <v>152610.57692307694</v>
      </c>
    </row>
    <row r="178" spans="1:7" x14ac:dyDescent="0.15">
      <c r="B178" s="6" t="s">
        <v>62</v>
      </c>
      <c r="C178" s="11">
        <v>36020.1</v>
      </c>
      <c r="D178" s="11">
        <v>7156.9230769230771</v>
      </c>
      <c r="E178" s="11" t="s">
        <v>11</v>
      </c>
      <c r="F178" s="11">
        <v>25663.430769230767</v>
      </c>
      <c r="G178" s="11">
        <v>68840.453846153847</v>
      </c>
    </row>
    <row r="179" spans="1:7" s="12" customFormat="1" ht="12" thickBot="1" x14ac:dyDescent="0.2"/>
    <row r="181" spans="1:7" x14ac:dyDescent="0.15">
      <c r="A181" s="2" t="s">
        <v>61</v>
      </c>
    </row>
    <row r="182" spans="1:7" x14ac:dyDescent="0.15">
      <c r="A182" s="2" t="s">
        <v>149</v>
      </c>
    </row>
  </sheetData>
  <mergeCells count="1">
    <mergeCell ref="A4:B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PGA 2014 CÓRDOBAS</vt:lpstr>
      <vt:lpstr>PGA 2014 DÓLARES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Barcenas</dc:creator>
  <cp:lastModifiedBy>Joaquín Bárcenas</cp:lastModifiedBy>
  <dcterms:created xsi:type="dcterms:W3CDTF">2014-01-09T15:14:38Z</dcterms:created>
  <dcterms:modified xsi:type="dcterms:W3CDTF">2014-03-03T20:12:25Z</dcterms:modified>
</cp:coreProperties>
</file>